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jyjyj\ymoe_web\public_html\event\2019\yamarehe\"/>
    </mc:Choice>
  </mc:AlternateContent>
  <bookViews>
    <workbookView xWindow="0" yWindow="0" windowWidth="19200" windowHeight="7065"/>
  </bookViews>
  <sheets>
    <sheet name="サンプル" sheetId="7" r:id="rId1"/>
    <sheet name="エントリーシート" sheetId="8" r:id="rId2"/>
    <sheet name="学連合宿" sheetId="9" r:id="rId3"/>
  </sheets>
  <calcPr calcId="152511"/>
</workbook>
</file>

<file path=xl/calcChain.xml><?xml version="1.0" encoding="utf-8"?>
<calcChain xmlns="http://schemas.openxmlformats.org/spreadsheetml/2006/main">
  <c r="O7" i="9" l="1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6" i="9"/>
  <c r="F32" i="8"/>
  <c r="F33" i="8"/>
  <c r="F34" i="8"/>
  <c r="F35" i="8"/>
  <c r="F36" i="8"/>
  <c r="F37" i="8"/>
  <c r="F38" i="8"/>
  <c r="F39" i="8"/>
  <c r="F40" i="8"/>
  <c r="F41" i="8"/>
  <c r="F42" i="8"/>
  <c r="F43" i="8"/>
  <c r="F45" i="8"/>
  <c r="F46" i="8"/>
  <c r="F47" i="8"/>
  <c r="F32" i="7"/>
  <c r="F33" i="7"/>
  <c r="F34" i="7"/>
  <c r="F35" i="7"/>
  <c r="F36" i="7"/>
  <c r="F37" i="7"/>
  <c r="F38" i="7"/>
  <c r="F39" i="7"/>
  <c r="F40" i="7"/>
  <c r="F41" i="7"/>
  <c r="F42" i="7"/>
  <c r="F43" i="7"/>
  <c r="F45" i="7"/>
  <c r="F46" i="7"/>
  <c r="F47" i="7"/>
  <c r="F53" i="7"/>
  <c r="O31" i="9"/>
  <c r="F50" i="8"/>
  <c r="F53" i="8"/>
</calcChain>
</file>

<file path=xl/sharedStrings.xml><?xml version="1.0" encoding="utf-8"?>
<sst xmlns="http://schemas.openxmlformats.org/spreadsheetml/2006/main" count="308" uniqueCount="124">
  <si>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</si>
  <si>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</si>
  <si>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○○大学A</t>
    <rPh sb="2" eb="4">
      <t>ダイガク</t>
    </rPh>
    <phoneticPr fontId="1"/>
  </si>
  <si>
    <t>○○大学B</t>
    <rPh sb="2" eb="4">
      <t>ダイガク</t>
    </rPh>
    <phoneticPr fontId="1"/>
  </si>
  <si>
    <t>○○大学</t>
    <rPh sb="2" eb="4">
      <t>ダイガク</t>
    </rPh>
    <phoneticPr fontId="1"/>
  </si>
  <si>
    <t>○○大学OB-A</t>
    <rPh sb="2" eb="4">
      <t>ダイガク</t>
    </rPh>
    <phoneticPr fontId="1"/>
  </si>
  <si>
    <t>○○大学OB-B</t>
    <rPh sb="2" eb="4">
      <t>ダイガク</t>
    </rPh>
    <phoneticPr fontId="1"/>
  </si>
  <si>
    <t>○○大学OG-A</t>
    <rPh sb="2" eb="4">
      <t>ダイガク</t>
    </rPh>
    <phoneticPr fontId="1"/>
  </si>
  <si>
    <t>関東　太郎</t>
    <rPh sb="0" eb="2">
      <t>カントウ</t>
    </rPh>
    <rPh sb="3" eb="5">
      <t>タロウ</t>
    </rPh>
    <phoneticPr fontId="1"/>
  </si>
  <si>
    <r>
      <t xml:space="preserve">3走
</t>
    </r>
    <r>
      <rPr>
        <b/>
        <sz val="9"/>
        <rFont val="ＭＳ Ｐゴシック"/>
        <family val="3"/>
        <charset val="128"/>
      </rPr>
      <t>学年or
年齢</t>
    </r>
    <rPh sb="1" eb="2">
      <t>ソウ</t>
    </rPh>
    <rPh sb="3" eb="5">
      <t>ガクネン</t>
    </rPh>
    <rPh sb="8" eb="10">
      <t>ネンレイ</t>
    </rPh>
    <phoneticPr fontId="1"/>
  </si>
  <si>
    <r>
      <t xml:space="preserve">2走
</t>
    </r>
    <r>
      <rPr>
        <b/>
        <sz val="9"/>
        <rFont val="ＭＳ Ｐゴシック"/>
        <family val="3"/>
        <charset val="128"/>
      </rPr>
      <t>学年or
年齢</t>
    </r>
    <rPh sb="1" eb="2">
      <t>ソウ</t>
    </rPh>
    <rPh sb="3" eb="5">
      <t>ガクネン</t>
    </rPh>
    <rPh sb="8" eb="10">
      <t>ネンレイ</t>
    </rPh>
    <phoneticPr fontId="1"/>
  </si>
  <si>
    <r>
      <t xml:space="preserve">1走
</t>
    </r>
    <r>
      <rPr>
        <b/>
        <sz val="9"/>
        <rFont val="ＭＳ Ｐゴシック"/>
        <family val="3"/>
        <charset val="128"/>
      </rPr>
      <t>学年or
年齢</t>
    </r>
    <rPh sb="1" eb="2">
      <t>ソウ</t>
    </rPh>
    <rPh sb="3" eb="5">
      <t>ガクネン</t>
    </rPh>
    <rPh sb="8" eb="10">
      <t>ネンレイ</t>
    </rPh>
    <phoneticPr fontId="1"/>
  </si>
  <si>
    <t>以下同様に入力。</t>
    <rPh sb="0" eb="2">
      <t>イカ</t>
    </rPh>
    <rPh sb="2" eb="4">
      <t>ドウヨウ</t>
    </rPh>
    <rPh sb="5" eb="7">
      <t>ニュウリョク</t>
    </rPh>
    <phoneticPr fontId="1"/>
  </si>
  <si>
    <t>ME</t>
    <phoneticPr fontId="1"/>
  </si>
  <si>
    <t>ME</t>
    <phoneticPr fontId="1"/>
  </si>
  <si>
    <t>WE</t>
    <phoneticPr fontId="1"/>
  </si>
  <si>
    <t>MA</t>
    <phoneticPr fontId="1"/>
  </si>
  <si>
    <t>B</t>
    <phoneticPr fontId="1"/>
  </si>
  <si>
    <r>
      <t xml:space="preserve">1走
</t>
    </r>
    <r>
      <rPr>
        <b/>
        <sz val="9"/>
        <rFont val="ＭＳ Ｐゴシック"/>
        <family val="3"/>
        <charset val="128"/>
      </rPr>
      <t>氏名</t>
    </r>
    <rPh sb="1" eb="2">
      <t>ソウ</t>
    </rPh>
    <rPh sb="3" eb="5">
      <t>シメイ</t>
    </rPh>
    <phoneticPr fontId="1"/>
  </si>
  <si>
    <r>
      <t xml:space="preserve">2走
</t>
    </r>
    <r>
      <rPr>
        <b/>
        <sz val="9"/>
        <rFont val="ＭＳ Ｐゴシック"/>
        <family val="3"/>
        <charset val="128"/>
      </rPr>
      <t>氏名</t>
    </r>
    <rPh sb="1" eb="2">
      <t>ソウ</t>
    </rPh>
    <rPh sb="3" eb="5">
      <t>シメイ</t>
    </rPh>
    <phoneticPr fontId="1"/>
  </si>
  <si>
    <t>関西　次郎</t>
    <rPh sb="0" eb="2">
      <t>カンサイ</t>
    </rPh>
    <rPh sb="3" eb="5">
      <t>ジロウ</t>
    </rPh>
    <phoneticPr fontId="1"/>
  </si>
  <si>
    <r>
      <t xml:space="preserve">3走
</t>
    </r>
    <r>
      <rPr>
        <b/>
        <sz val="9"/>
        <rFont val="ＭＳ Ｐゴシック"/>
        <family val="3"/>
        <charset val="128"/>
      </rPr>
      <t>氏名</t>
    </r>
    <rPh sb="1" eb="2">
      <t>ソウ</t>
    </rPh>
    <rPh sb="3" eb="5">
      <t>シメイ</t>
    </rPh>
    <phoneticPr fontId="1"/>
  </si>
  <si>
    <t>東海　三郎</t>
    <rPh sb="0" eb="2">
      <t>トウカイ</t>
    </rPh>
    <rPh sb="3" eb="5">
      <t>サブロウ</t>
    </rPh>
    <phoneticPr fontId="1"/>
  </si>
  <si>
    <t>申込代表者</t>
    <rPh sb="0" eb="2">
      <t>モウシコミ</t>
    </rPh>
    <rPh sb="2" eb="5">
      <t>ダイヒョウシャ</t>
    </rPh>
    <phoneticPr fontId="1"/>
  </si>
  <si>
    <t>氏名</t>
    <rPh sb="0" eb="2">
      <t>シメイ</t>
    </rPh>
    <phoneticPr fontId="1"/>
  </si>
  <si>
    <t>OB-CUP</t>
    <phoneticPr fontId="1"/>
  </si>
  <si>
    <t>OG-CUP</t>
    <phoneticPr fontId="1"/>
  </si>
  <si>
    <r>
      <t>チーム名</t>
    </r>
    <r>
      <rPr>
        <sz val="9"/>
        <rFont val="ＭＳ Ｐゴシック"/>
        <family val="3"/>
        <charset val="128"/>
      </rPr>
      <t xml:space="preserve">
</t>
    </r>
    <rPh sb="3" eb="4">
      <t>メイ</t>
    </rPh>
    <phoneticPr fontId="1"/>
  </si>
  <si>
    <r>
      <t>クラス</t>
    </r>
    <r>
      <rPr>
        <sz val="9"/>
        <rFont val="ＭＳ Ｐゴシック"/>
        <family val="3"/>
        <charset val="128"/>
      </rPr>
      <t xml:space="preserve">
</t>
    </r>
    <phoneticPr fontId="1"/>
  </si>
  <si>
    <r>
      <t xml:space="preserve">１走
</t>
    </r>
    <r>
      <rPr>
        <b/>
        <sz val="9"/>
        <rFont val="ＭＳ Ｐゴシック"/>
        <family val="3"/>
        <charset val="128"/>
      </rPr>
      <t>Eカード</t>
    </r>
    <rPh sb="1" eb="2">
      <t>ソウ</t>
    </rPh>
    <phoneticPr fontId="1"/>
  </si>
  <si>
    <r>
      <t xml:space="preserve">2走
</t>
    </r>
    <r>
      <rPr>
        <b/>
        <sz val="9"/>
        <rFont val="ＭＳ Ｐゴシック"/>
        <family val="3"/>
        <charset val="128"/>
      </rPr>
      <t>Eカード</t>
    </r>
    <rPh sb="1" eb="2">
      <t>ソウ</t>
    </rPh>
    <phoneticPr fontId="1"/>
  </si>
  <si>
    <r>
      <t xml:space="preserve">3走
</t>
    </r>
    <r>
      <rPr>
        <b/>
        <sz val="9"/>
        <rFont val="ＭＳ Ｐゴシック"/>
        <family val="3"/>
        <charset val="128"/>
      </rPr>
      <t>Eカード</t>
    </r>
    <rPh sb="1" eb="2">
      <t>ソウ</t>
    </rPh>
    <phoneticPr fontId="1"/>
  </si>
  <si>
    <t>合計</t>
    <rPh sb="0" eb="2">
      <t>ゴウケイ</t>
    </rPh>
    <phoneticPr fontId="1"/>
  </si>
  <si>
    <t>キャッシュバック合計</t>
    <rPh sb="8" eb="10">
      <t>ゴウケイ</t>
    </rPh>
    <phoneticPr fontId="1"/>
  </si>
  <si>
    <t>振込先（銀行/郵便局）</t>
    <rPh sb="0" eb="2">
      <t>フリコミ</t>
    </rPh>
    <rPh sb="2" eb="3">
      <t>サキ</t>
    </rPh>
    <rPh sb="4" eb="6">
      <t>ギンコウ</t>
    </rPh>
    <rPh sb="7" eb="10">
      <t>ユウビンキョク</t>
    </rPh>
    <phoneticPr fontId="1"/>
  </si>
  <si>
    <r>
      <t>ファイルの名前</t>
    </r>
    <r>
      <rPr>
        <sz val="9"/>
        <rFont val="ＭＳ Ｐゴシック"/>
        <family val="3"/>
        <charset val="128"/>
      </rPr>
      <t>は大学名（またはクラブ名、例：東大OLK.xls）にして、メールに添付し送信してください。</t>
    </r>
    <rPh sb="5" eb="7">
      <t>ナマエ</t>
    </rPh>
    <rPh sb="8" eb="10">
      <t>ダイガク</t>
    </rPh>
    <rPh sb="10" eb="11">
      <t>メイ</t>
    </rPh>
    <rPh sb="18" eb="19">
      <t>メイ</t>
    </rPh>
    <rPh sb="20" eb="21">
      <t>レイ</t>
    </rPh>
    <rPh sb="22" eb="24">
      <t>トウダイ</t>
    </rPh>
    <rPh sb="40" eb="42">
      <t>テンプ</t>
    </rPh>
    <rPh sb="43" eb="45">
      <t>ソウシン</t>
    </rPh>
    <phoneticPr fontId="1"/>
  </si>
  <si>
    <r>
      <t>クラス</t>
    </r>
    <r>
      <rPr>
        <sz val="9"/>
        <rFont val="ＭＳ Ｐゴシック"/>
        <family val="3"/>
        <charset val="128"/>
      </rPr>
      <t>は　ME、WE、MA、WA、B、OB-CUP、OG-CUP　のいずれかを入力してください。</t>
    </r>
    <rPh sb="39" eb="41">
      <t>ニュウリョク</t>
    </rPh>
    <phoneticPr fontId="1"/>
  </si>
  <si>
    <r>
      <t>チーム名</t>
    </r>
    <r>
      <rPr>
        <sz val="9"/>
        <rFont val="ＭＳ Ｐゴシック"/>
        <family val="3"/>
        <charset val="128"/>
      </rPr>
      <t>はEクラスにエントリーする大学クラブチームは大学名+A,B,C・・・OB/OGカップは大学名+OB/OB-+A,B,C・・・その他のクラス、チームについては自由です。</t>
    </r>
    <rPh sb="3" eb="4">
      <t>メイ</t>
    </rPh>
    <phoneticPr fontId="1"/>
  </si>
  <si>
    <r>
      <t>Eカード</t>
    </r>
    <r>
      <rPr>
        <sz val="9"/>
        <rFont val="ＭＳ Ｐゴシック"/>
        <family val="3"/>
        <charset val="128"/>
      </rPr>
      <t>は番号を入力するか、「レンタル」と入力してください。</t>
    </r>
    <rPh sb="5" eb="7">
      <t>バンゴウ</t>
    </rPh>
    <rPh sb="8" eb="10">
      <t>ニュウリョク</t>
    </rPh>
    <rPh sb="21" eb="23">
      <t>ニュウリョク</t>
    </rPh>
    <phoneticPr fontId="1"/>
  </si>
  <si>
    <t>レンタル</t>
    <phoneticPr fontId="1"/>
  </si>
  <si>
    <t>レンタル</t>
    <phoneticPr fontId="1"/>
  </si>
  <si>
    <t>＝</t>
    <phoneticPr fontId="1"/>
  </si>
  <si>
    <t>レンタルEカード</t>
    <phoneticPr fontId="1"/>
  </si>
  <si>
    <t>・・・1</t>
    <phoneticPr fontId="1"/>
  </si>
  <si>
    <t>OB-CUPキャッシュバック</t>
    <phoneticPr fontId="1"/>
  </si>
  <si>
    <t>OG-CUPキャッシュバック</t>
    <phoneticPr fontId="1"/>
  </si>
  <si>
    <t>・・・２</t>
    <phoneticPr fontId="1"/>
  </si>
  <si>
    <t>大学名(クラブ名）</t>
    <rPh sb="0" eb="2">
      <t>ダイガク</t>
    </rPh>
    <rPh sb="2" eb="3">
      <t>メイ</t>
    </rPh>
    <rPh sb="7" eb="8">
      <t>メイ</t>
    </rPh>
    <phoneticPr fontId="1"/>
  </si>
  <si>
    <t>MA(一般)</t>
    <rPh sb="3" eb="5">
      <t>イッパン</t>
    </rPh>
    <phoneticPr fontId="1"/>
  </si>
  <si>
    <t>WA(一般)</t>
    <rPh sb="3" eb="5">
      <t>イッパン</t>
    </rPh>
    <phoneticPr fontId="1"/>
  </si>
  <si>
    <t>B(一般)</t>
    <rPh sb="2" eb="4">
      <t>イッパン</t>
    </rPh>
    <phoneticPr fontId="1"/>
  </si>
  <si>
    <t>MA(学生)</t>
    <rPh sb="3" eb="5">
      <t>ガクセイ</t>
    </rPh>
    <phoneticPr fontId="1"/>
  </si>
  <si>
    <t>WA(学生)</t>
    <rPh sb="3" eb="5">
      <t>ガクセイ</t>
    </rPh>
    <phoneticPr fontId="1"/>
  </si>
  <si>
    <t>B(学生)</t>
    <rPh sb="2" eb="4">
      <t>ガクセイ</t>
    </rPh>
    <phoneticPr fontId="1"/>
  </si>
  <si>
    <t>振込日</t>
    <rPh sb="0" eb="2">
      <t>フリコミ</t>
    </rPh>
    <rPh sb="2" eb="3">
      <t>ビ</t>
    </rPh>
    <phoneticPr fontId="1"/>
  </si>
  <si>
    <t>E-mail</t>
    <phoneticPr fontId="1"/>
  </si>
  <si>
    <t>○○大学</t>
  </si>
  <si>
    <t>関東　太郎</t>
  </si>
  <si>
    <t>112-0014　文京区関口3-18-2　目白台芙蓉ハイツ104</t>
  </si>
  <si>
    <t>03-3946-6636</t>
  </si>
  <si>
    <t>BCB12712@nifty.ne.jp</t>
  </si>
  <si>
    <t>×（　）チーム、枚</t>
    <rPh sb="8" eb="9">
      <t>マイ</t>
    </rPh>
    <phoneticPr fontId="1"/>
  </si>
  <si>
    <t>小計（自動計算）</t>
    <rPh sb="0" eb="2">
      <t>ショウケイ</t>
    </rPh>
    <rPh sb="3" eb="5">
      <t>ジドウ</t>
    </rPh>
    <rPh sb="5" eb="7">
      <t>ケイサン</t>
    </rPh>
    <phoneticPr fontId="1"/>
  </si>
  <si>
    <r>
      <t>参加費明細</t>
    </r>
    <r>
      <rPr>
        <sz val="9"/>
        <rFont val="ＭＳ Ｐゴシック"/>
        <family val="3"/>
        <charset val="128"/>
      </rPr>
      <t>は、黄色枠部分にチーム数またはe-card枚数を記入して下さい。OB/OG－CUPキャッシュバック分を差し引いた金額を振り込んでください。</t>
    </r>
    <rPh sb="0" eb="2">
      <t>サンカ</t>
    </rPh>
    <rPh sb="2" eb="3">
      <t>ヒ</t>
    </rPh>
    <rPh sb="3" eb="5">
      <t>メイサイ</t>
    </rPh>
    <rPh sb="7" eb="9">
      <t>キイロ</t>
    </rPh>
    <rPh sb="9" eb="10">
      <t>ワク</t>
    </rPh>
    <rPh sb="10" eb="12">
      <t>ブブン</t>
    </rPh>
    <rPh sb="16" eb="17">
      <t>スウ</t>
    </rPh>
    <rPh sb="26" eb="28">
      <t>マイスウ</t>
    </rPh>
    <rPh sb="29" eb="31">
      <t>キニュウ</t>
    </rPh>
    <rPh sb="33" eb="34">
      <t>クダ</t>
    </rPh>
    <rPh sb="54" eb="55">
      <t>ブン</t>
    </rPh>
    <rPh sb="56" eb="57">
      <t>サ</t>
    </rPh>
    <rPh sb="58" eb="59">
      <t>ヒ</t>
    </rPh>
    <rPh sb="61" eb="63">
      <t>キンガク</t>
    </rPh>
    <rPh sb="64" eb="65">
      <t>フ</t>
    </rPh>
    <rPh sb="66" eb="67">
      <t>コ</t>
    </rPh>
    <phoneticPr fontId="1"/>
  </si>
  <si>
    <r>
      <t>申込代表者</t>
    </r>
    <r>
      <rPr>
        <sz val="9"/>
        <rFont val="ＭＳ Ｐゴシック"/>
        <family val="3"/>
        <charset val="128"/>
      </rPr>
      <t>の名前は入金する人の名前でお願いします。</t>
    </r>
    <rPh sb="0" eb="2">
      <t>モウシコミ</t>
    </rPh>
    <rPh sb="2" eb="5">
      <t>ダイヒョウシャ</t>
    </rPh>
    <rPh sb="6" eb="8">
      <t>ナマエ</t>
    </rPh>
    <rPh sb="9" eb="11">
      <t>ニュウキン</t>
    </rPh>
    <rPh sb="13" eb="14">
      <t>ヒト</t>
    </rPh>
    <rPh sb="15" eb="17">
      <t>ナマエ</t>
    </rPh>
    <rPh sb="19" eb="20">
      <t>ネガ</t>
    </rPh>
    <phoneticPr fontId="1"/>
  </si>
  <si>
    <r>
      <t>参加費</t>
    </r>
    <r>
      <rPr>
        <sz val="8"/>
        <rFont val="ＭＳ Ｐゴシック"/>
        <family val="3"/>
        <charset val="128"/>
      </rPr>
      <t>（栃木県協会テレイン管理料含）</t>
    </r>
    <r>
      <rPr>
        <b/>
        <sz val="9"/>
        <rFont val="ＭＳ Ｐゴシック"/>
        <family val="3"/>
        <charset val="128"/>
      </rPr>
      <t>明細</t>
    </r>
    <rPh sb="0" eb="2">
      <t>サンカ</t>
    </rPh>
    <rPh sb="2" eb="3">
      <t>ヒ</t>
    </rPh>
    <rPh sb="4" eb="7">
      <t>トチギケン</t>
    </rPh>
    <rPh sb="7" eb="9">
      <t>キョウカイ</t>
    </rPh>
    <rPh sb="13" eb="15">
      <t>カンリ</t>
    </rPh>
    <rPh sb="15" eb="16">
      <t>リョウ</t>
    </rPh>
    <rPh sb="16" eb="17">
      <t>フク</t>
    </rPh>
    <rPh sb="18" eb="20">
      <t>メイサイ</t>
    </rPh>
    <phoneticPr fontId="1"/>
  </si>
  <si>
    <r>
      <t>キャッシュバック</t>
    </r>
    <r>
      <rPr>
        <sz val="9"/>
        <rFont val="ＭＳ Ｐゴシック"/>
        <family val="3"/>
        <charset val="128"/>
      </rPr>
      <t>が適用されるのは、学生と一緒に大学がまとめて団体申込みしたときのみです。一般からの申込みでは割引されません。</t>
    </r>
    <rPh sb="9" eb="11">
      <t>テキヨウ</t>
    </rPh>
    <rPh sb="17" eb="19">
      <t>ガクセイ</t>
    </rPh>
    <rPh sb="20" eb="22">
      <t>イッショ</t>
    </rPh>
    <rPh sb="23" eb="25">
      <t>ダイガク</t>
    </rPh>
    <rPh sb="30" eb="32">
      <t>ダンタイ</t>
    </rPh>
    <rPh sb="32" eb="34">
      <t>モウシコ</t>
    </rPh>
    <rPh sb="44" eb="46">
      <t>イッパン</t>
    </rPh>
    <rPh sb="49" eb="51">
      <t>モウシコ</t>
    </rPh>
    <rPh sb="54" eb="56">
      <t>ワリビキ</t>
    </rPh>
    <phoneticPr fontId="1"/>
  </si>
  <si>
    <t>ゆうちょ銀行</t>
    <rPh sb="4" eb="6">
      <t>ギンコウ</t>
    </rPh>
    <phoneticPr fontId="1"/>
  </si>
  <si>
    <t>キャッシュバックは現役学生と同時申込の場合のみ適用</t>
    <rPh sb="9" eb="11">
      <t>ゲンエキ</t>
    </rPh>
    <rPh sb="11" eb="13">
      <t>ガクセイ</t>
    </rPh>
    <rPh sb="14" eb="16">
      <t>ドウジ</t>
    </rPh>
    <rPh sb="16" eb="18">
      <t>モウシコミ</t>
    </rPh>
    <rPh sb="19" eb="21">
      <t>バアイ</t>
    </rPh>
    <rPh sb="23" eb="25">
      <t>テキヨウ</t>
    </rPh>
    <phoneticPr fontId="1"/>
  </si>
  <si>
    <t>ME（一般），OB-CUP</t>
    <rPh sb="3" eb="5">
      <t>イッパン</t>
    </rPh>
    <phoneticPr fontId="1"/>
  </si>
  <si>
    <t>ＷＥ（一般）,OG-CUP</t>
    <rPh sb="3" eb="5">
      <t>イッパン</t>
    </rPh>
    <phoneticPr fontId="1"/>
  </si>
  <si>
    <t>ME（学生）</t>
    <rPh sb="3" eb="5">
      <t>ガクセイ</t>
    </rPh>
    <phoneticPr fontId="1"/>
  </si>
  <si>
    <t>WE（学生）</t>
    <rPh sb="3" eb="5">
      <t>ガクセイ</t>
    </rPh>
    <phoneticPr fontId="1"/>
  </si>
  <si>
    <t>＜列数が足らない時は列をコピーして挿入するで増やして下さい＞</t>
    <rPh sb="1" eb="2">
      <t>レツ</t>
    </rPh>
    <rPh sb="2" eb="3">
      <t>スウ</t>
    </rPh>
    <rPh sb="4" eb="5">
      <t>タ</t>
    </rPh>
    <rPh sb="8" eb="9">
      <t>トキ</t>
    </rPh>
    <rPh sb="10" eb="11">
      <t>レツ</t>
    </rPh>
    <rPh sb="17" eb="19">
      <t>ソウニュウ</t>
    </rPh>
    <rPh sb="22" eb="23">
      <t>フ</t>
    </rPh>
    <rPh sb="26" eb="27">
      <t>クダ</t>
    </rPh>
    <phoneticPr fontId="1"/>
  </si>
  <si>
    <t>ふりがな</t>
    <phoneticPr fontId="1"/>
  </si>
  <si>
    <t>年齢</t>
    <rPh sb="0" eb="2">
      <t>ネンレイ</t>
    </rPh>
    <phoneticPr fontId="1"/>
  </si>
  <si>
    <t>参加区分</t>
    <rPh sb="0" eb="2">
      <t>サンカ</t>
    </rPh>
    <rPh sb="2" eb="4">
      <t>クブン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</si>
  <si>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</si>
  <si>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</si>
  <si>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大学名</t>
    <rPh sb="0" eb="3">
      <t>ダイガクメイ</t>
    </rPh>
    <phoneticPr fontId="1"/>
  </si>
  <si>
    <t>学年</t>
    <rPh sb="0" eb="2">
      <t>ガクネン</t>
    </rPh>
    <phoneticPr fontId="1"/>
  </si>
  <si>
    <t>競技レベル</t>
    <rPh sb="0" eb="2">
      <t>キョウギ</t>
    </rPh>
    <phoneticPr fontId="1"/>
  </si>
  <si>
    <t>宿泊</t>
    <rPh sb="0" eb="2">
      <t>シュクハク</t>
    </rPh>
    <phoneticPr fontId="1"/>
  </si>
  <si>
    <t>(例)石山良太</t>
    <rPh sb="1" eb="2">
      <t>レイ</t>
    </rPh>
    <rPh sb="3" eb="5">
      <t>イシヤマ</t>
    </rPh>
    <rPh sb="5" eb="7">
      <t>リョウタ</t>
    </rPh>
    <phoneticPr fontId="1"/>
  </si>
  <si>
    <t>いしやまりょうた</t>
  </si>
  <si>
    <t>男</t>
  </si>
  <si>
    <t>×</t>
  </si>
  <si>
    <t>名古屋大学</t>
    <rPh sb="0" eb="3">
      <t>ナゴヤ</t>
    </rPh>
    <rPh sb="3" eb="5">
      <t>ダイガク</t>
    </rPh>
    <phoneticPr fontId="1"/>
  </si>
  <si>
    <t>E</t>
  </si>
  <si>
    <t>締切1月26日（土）</t>
    <rPh sb="0" eb="2">
      <t>シメキリ</t>
    </rPh>
    <rPh sb="3" eb="4">
      <t>ガツ</t>
    </rPh>
    <rPh sb="6" eb="7">
      <t>ニチ</t>
    </rPh>
    <rPh sb="8" eb="9">
      <t>ツチ</t>
    </rPh>
    <phoneticPr fontId="1"/>
  </si>
  <si>
    <t>山リハリレー2019　エントリーシート</t>
    <rPh sb="0" eb="1">
      <t>ヤマ</t>
    </rPh>
    <phoneticPr fontId="1"/>
  </si>
  <si>
    <t>第３シートに学連合宿申込用シートを設けます。</t>
    <rPh sb="0" eb="1">
      <t>ダイ</t>
    </rPh>
    <rPh sb="6" eb="7">
      <t>ガク</t>
    </rPh>
    <rPh sb="7" eb="8">
      <t>レン</t>
    </rPh>
    <rPh sb="8" eb="10">
      <t>ガッシュク</t>
    </rPh>
    <rPh sb="10" eb="12">
      <t>モウシコミ</t>
    </rPh>
    <rPh sb="12" eb="13">
      <t>ヨウ</t>
    </rPh>
    <rPh sb="17" eb="18">
      <t>モウ</t>
    </rPh>
    <phoneticPr fontId="1"/>
  </si>
  <si>
    <t>第３シート＜学連合宿＞費用振込</t>
    <rPh sb="0" eb="1">
      <t>ダイ</t>
    </rPh>
    <rPh sb="6" eb="7">
      <t>ガク</t>
    </rPh>
    <rPh sb="7" eb="8">
      <t>レン</t>
    </rPh>
    <rPh sb="8" eb="10">
      <t>ガッシュク</t>
    </rPh>
    <rPh sb="11" eb="13">
      <t>ヒヨウ</t>
    </rPh>
    <rPh sb="13" eb="15">
      <t>フリコミ</t>
    </rPh>
    <phoneticPr fontId="1"/>
  </si>
  <si>
    <t>・・・３</t>
    <phoneticPr fontId="1"/>
  </si>
  <si>
    <t>１－２＋３＝振込額</t>
    <rPh sb="6" eb="8">
      <t>フリコミ</t>
    </rPh>
    <rPh sb="8" eb="9">
      <t>ガク</t>
    </rPh>
    <phoneticPr fontId="1"/>
  </si>
  <si>
    <t>参加費</t>
    <rPh sb="0" eb="3">
      <t>サンカヒ</t>
    </rPh>
    <phoneticPr fontId="1"/>
  </si>
  <si>
    <t>「参加区分」には、要項に示された１．学連加盟員、２．岩大関係、３．オフィシャル、４．その他を記入して下さい</t>
    <rPh sb="1" eb="3">
      <t>サンカ</t>
    </rPh>
    <rPh sb="3" eb="5">
      <t>クブン</t>
    </rPh>
    <rPh sb="9" eb="11">
      <t>ヨウコウ</t>
    </rPh>
    <rPh sb="12" eb="13">
      <t>シメ</t>
    </rPh>
    <rPh sb="18" eb="19">
      <t>ガク</t>
    </rPh>
    <rPh sb="19" eb="20">
      <t>レン</t>
    </rPh>
    <rPh sb="20" eb="22">
      <t>カメイ</t>
    </rPh>
    <rPh sb="22" eb="23">
      <t>イン</t>
    </rPh>
    <rPh sb="26" eb="27">
      <t>イワ</t>
    </rPh>
    <rPh sb="27" eb="28">
      <t>ダイ</t>
    </rPh>
    <rPh sb="28" eb="30">
      <t>カンケイ</t>
    </rPh>
    <rPh sb="44" eb="45">
      <t>タ</t>
    </rPh>
    <rPh sb="46" eb="48">
      <t>キニュウ</t>
    </rPh>
    <rPh sb="50" eb="51">
      <t>クダ</t>
    </rPh>
    <phoneticPr fontId="1"/>
  </si>
  <si>
    <t>2018年度第２回学連合宿申し込み</t>
    <rPh sb="4" eb="6">
      <t>ネンド</t>
    </rPh>
    <rPh sb="6" eb="7">
      <t>ダイ</t>
    </rPh>
    <rPh sb="8" eb="9">
      <t>カイ</t>
    </rPh>
    <rPh sb="9" eb="11">
      <t>ガクレン</t>
    </rPh>
    <rPh sb="11" eb="13">
      <t>ガッシュク</t>
    </rPh>
    <rPh sb="13" eb="14">
      <t>モウ</t>
    </rPh>
    <rPh sb="15" eb="16">
      <t>コ</t>
    </rPh>
    <phoneticPr fontId="1"/>
  </si>
  <si>
    <t>9日夜メニュー</t>
    <rPh sb="1" eb="2">
      <t>ニチ</t>
    </rPh>
    <rPh sb="2" eb="3">
      <t>ヨル</t>
    </rPh>
    <phoneticPr fontId="1"/>
  </si>
  <si>
    <r>
      <t>合計</t>
    </r>
    <r>
      <rPr>
        <sz val="6"/>
        <color indexed="8"/>
        <rFont val="ＭＳ Ｐゴシック"/>
        <family val="3"/>
        <charset val="128"/>
      </rPr>
      <t>＜自動計算＞</t>
    </r>
    <rPh sb="0" eb="2">
      <t>ゴウケイ</t>
    </rPh>
    <rPh sb="3" eb="5">
      <t>ジドウ</t>
    </rPh>
    <rPh sb="5" eb="7">
      <t>ケイサン</t>
    </rPh>
    <phoneticPr fontId="1"/>
  </si>
  <si>
    <t>振込先</t>
    <rPh sb="0" eb="2">
      <t>フリコミ</t>
    </rPh>
    <rPh sb="2" eb="3">
      <t>サキ</t>
    </rPh>
    <phoneticPr fontId="1"/>
  </si>
  <si>
    <r>
      <t>振込先</t>
    </r>
    <r>
      <rPr>
        <sz val="10.5"/>
        <rFont val="Century"/>
        <family val="1"/>
      </rPr>
      <t xml:space="preserve"> </t>
    </r>
  </si>
  <si>
    <t>銀行</t>
  </si>
  <si>
    <r>
      <t>三菱ＵＦＪ銀行八千代支店</t>
    </r>
    <r>
      <rPr>
        <sz val="9"/>
        <rFont val="Century"/>
        <family val="1"/>
      </rPr>
      <t>(</t>
    </r>
    <r>
      <rPr>
        <sz val="9"/>
        <rFont val="ＭＳ 明朝"/>
        <family val="1"/>
        <charset val="128"/>
      </rPr>
      <t>店番</t>
    </r>
    <r>
      <rPr>
        <sz val="9"/>
        <rFont val="Century"/>
        <family val="1"/>
      </rPr>
      <t>612)</t>
    </r>
    <r>
      <rPr>
        <sz val="9"/>
        <rFont val="ＭＳ 明朝"/>
        <family val="1"/>
        <charset val="128"/>
      </rPr>
      <t>　普通</t>
    </r>
    <r>
      <rPr>
        <sz val="9"/>
        <rFont val="Century"/>
        <family val="1"/>
      </rPr>
      <t>1077634</t>
    </r>
  </si>
  <si>
    <t>ゆうちょ</t>
  </si>
  <si>
    <t>10520-5026151</t>
  </si>
  <si>
    <r>
      <t>　</t>
    </r>
    <r>
      <rPr>
        <sz val="9"/>
        <rFont val="ＭＳ 明朝"/>
        <family val="1"/>
        <charset val="128"/>
      </rPr>
      <t>ゆうちょ銀行に市中銀行から振込む場合：</t>
    </r>
  </si>
  <si>
    <t>【店名】〇五八　【店番】０５８　【預金種目】普通預金　【口座番号】０５０２６１５</t>
  </si>
  <si>
    <t>口座名</t>
    <rPh sb="0" eb="3">
      <t>コウザメイ</t>
    </rPh>
    <phoneticPr fontId="1"/>
  </si>
  <si>
    <t>加入者名</t>
    <rPh sb="0" eb="2">
      <t>カニュウ</t>
    </rPh>
    <rPh sb="2" eb="3">
      <t>モノ</t>
    </rPh>
    <rPh sb="3" eb="4">
      <t>メイ</t>
    </rPh>
    <phoneticPr fontId="1"/>
  </si>
  <si>
    <t>山川克則</t>
    <rPh sb="0" eb="2">
      <t>ヤマカワ</t>
    </rPh>
    <rPh sb="2" eb="4">
      <t>カツノリ</t>
    </rPh>
    <phoneticPr fontId="1"/>
  </si>
  <si>
    <t>行が足りない時は6～30行のどこかで、右クリック→挿入を行って行を増やして下さい。合計の参照を崩さないようにお願いします。</t>
    <rPh sb="0" eb="1">
      <t>ギョウ</t>
    </rPh>
    <rPh sb="2" eb="3">
      <t>タ</t>
    </rPh>
    <rPh sb="6" eb="7">
      <t>トキ</t>
    </rPh>
    <rPh sb="12" eb="13">
      <t>ギョウ</t>
    </rPh>
    <rPh sb="19" eb="20">
      <t>ミギ</t>
    </rPh>
    <rPh sb="25" eb="27">
      <t>ソウニュウ</t>
    </rPh>
    <rPh sb="28" eb="29">
      <t>オコナ</t>
    </rPh>
    <rPh sb="31" eb="32">
      <t>ギョウ</t>
    </rPh>
    <rPh sb="33" eb="34">
      <t>フ</t>
    </rPh>
    <rPh sb="37" eb="38">
      <t>クダ</t>
    </rPh>
    <rPh sb="41" eb="43">
      <t>ゴウケイ</t>
    </rPh>
    <rPh sb="44" eb="46">
      <t>サンショウ</t>
    </rPh>
    <rPh sb="47" eb="48">
      <t>クズ</t>
    </rPh>
    <rPh sb="55" eb="56">
      <t>ネガ</t>
    </rPh>
    <phoneticPr fontId="1"/>
  </si>
  <si>
    <t>３．オフィシャル</t>
    <phoneticPr fontId="1"/>
  </si>
  <si>
    <t>院</t>
    <rPh sb="0" eb="1">
      <t>イン</t>
    </rPh>
    <phoneticPr fontId="1"/>
  </si>
  <si>
    <t>部分に数字を入力すればあとは自動計算です。</t>
    <rPh sb="0" eb="2">
      <t>ブブン</t>
    </rPh>
    <rPh sb="3" eb="5">
      <t>スウジ</t>
    </rPh>
    <rPh sb="6" eb="8">
      <t>ニュウリョク</t>
    </rPh>
    <rPh sb="14" eb="16">
      <t>ジドウ</t>
    </rPh>
    <rPh sb="16" eb="18">
      <t>ケイサン</t>
    </rPh>
    <phoneticPr fontId="1"/>
  </si>
  <si>
    <t>食事（晩・朝）</t>
    <rPh sb="0" eb="2">
      <t>ショクジ</t>
    </rPh>
    <rPh sb="3" eb="4">
      <t>バン</t>
    </rPh>
    <rPh sb="5" eb="6">
      <t>アサ</t>
    </rPh>
    <phoneticPr fontId="1"/>
  </si>
  <si>
    <t>備考</t>
    <rPh sb="0" eb="2">
      <t>ビコウ</t>
    </rPh>
    <phoneticPr fontId="1"/>
  </si>
  <si>
    <t>名古屋大学のコーチ希望</t>
    <rPh sb="0" eb="5">
      <t>ナゴヤダイガク</t>
    </rPh>
    <rPh sb="9" eb="11">
      <t>キボウ</t>
    </rPh>
    <phoneticPr fontId="1"/>
  </si>
  <si>
    <t>　</t>
  </si>
  <si>
    <t>参加費の計算は自動ですが、詳細は要項をご確認ください。自動計算ができない場合は参加費を手動入力し、備考欄での連絡をお願いします。</t>
    <rPh sb="0" eb="3">
      <t>サンカヒ</t>
    </rPh>
    <rPh sb="4" eb="6">
      <t>ケイサン</t>
    </rPh>
    <rPh sb="7" eb="9">
      <t>ジドウ</t>
    </rPh>
    <rPh sb="13" eb="15">
      <t>ショウサイ</t>
    </rPh>
    <rPh sb="16" eb="18">
      <t>ヨウコウ</t>
    </rPh>
    <rPh sb="20" eb="22">
      <t>カクニン</t>
    </rPh>
    <rPh sb="27" eb="31">
      <t>ジドウケイサン</t>
    </rPh>
    <rPh sb="36" eb="38">
      <t>バアイ</t>
    </rPh>
    <rPh sb="39" eb="42">
      <t>サンカヒ</t>
    </rPh>
    <rPh sb="43" eb="45">
      <t>シュドウ</t>
    </rPh>
    <rPh sb="45" eb="47">
      <t>ニュウリョク</t>
    </rPh>
    <rPh sb="49" eb="52">
      <t>ビコウラン</t>
    </rPh>
    <rPh sb="54" eb="56">
      <t>レンラク</t>
    </rPh>
    <rPh sb="58" eb="59">
      <t>ネガ</t>
    </rPh>
    <phoneticPr fontId="1"/>
  </si>
  <si>
    <t>E-card　　ナンバー</t>
    <phoneticPr fontId="1"/>
  </si>
  <si>
    <t>参加日程</t>
    <phoneticPr fontId="1"/>
  </si>
  <si>
    <t>このシートは入力用サンプルです。山リハリレーの申込は第２シートにご入力ください。</t>
    <rPh sb="6" eb="8">
      <t>ニュウリョク</t>
    </rPh>
    <rPh sb="8" eb="9">
      <t>ヨウ</t>
    </rPh>
    <rPh sb="16" eb="17">
      <t>ヤマ</t>
    </rPh>
    <rPh sb="23" eb="25">
      <t>モウシコミ</t>
    </rPh>
    <rPh sb="26" eb="27">
      <t>ダイ</t>
    </rPh>
    <rPh sb="33" eb="35">
      <t>ニュウリョク</t>
    </rPh>
    <phoneticPr fontId="1"/>
  </si>
  <si>
    <r>
      <t>山リハリレー2019　エントリーシート</t>
    </r>
    <r>
      <rPr>
        <b/>
        <sz val="14"/>
        <color indexed="10"/>
        <rFont val="ＭＳ Ｐゴシック"/>
        <family val="3"/>
        <charset val="128"/>
      </rPr>
      <t>（サンプル）</t>
    </r>
    <rPh sb="0" eb="1">
      <t>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</si>
</sst>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¥&quot;#,##0;&quot;¥&quot;\-#,##0"/>
    <numFmt numFmtId="42" formatCode="_ &quot;¥&quot;* #,##0_ ;_ &quot;¥&quot;* \-#,##0_ ;_ &quot;¥&quot;* &quot;-&quot;_ ;_ @_ "/>
    <numFmt numFmtId="177" formatCode="&quot;¥&quot;#,##0_);[Red]\(&quot;¥&quot;#,##0\)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0.5"/>
      <name val="Century"/>
      <family val="1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9"/>
      <name val="ＭＳ Ｐ明朝"/>
      <family val="1"/>
      <charset val="128"/>
    </font>
    <font>
      <b/>
      <sz val="14"/>
      <color indexed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95">
    <xf numFmtId="0" fontId="0" fillId="0" borderId="0" xfId="0"/>
    <xf numFmtId="0" fontId="2" fillId="0" borderId="0" xfId="0" applyFont="1"/>
    <xf numFmtId="5" fontId="2" fillId="0" borderId="0" xfId="0" applyNumberFormat="1" applyFont="1"/>
    <xf numFmtId="0" fontId="2" fillId="0" borderId="0" xfId="0" applyFont="1" applyBorder="1"/>
    <xf numFmtId="5" fontId="2" fillId="0" borderId="0" xfId="0" applyNumberFormat="1" applyFont="1" applyBorder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/>
    <xf numFmtId="0" fontId="4" fillId="0" borderId="0" xfId="0" applyFont="1" applyFill="1" applyBorder="1"/>
    <xf numFmtId="0" fontId="2" fillId="0" borderId="0" xfId="0" applyFont="1" applyBorder="1" applyAlignment="1">
      <alignment horizontal="left"/>
    </xf>
    <xf numFmtId="0" fontId="2" fillId="0" borderId="2" xfId="0" applyFont="1" applyBorder="1"/>
    <xf numFmtId="177" fontId="2" fillId="0" borderId="0" xfId="0" applyNumberFormat="1" applyFont="1" applyFill="1" applyBorder="1"/>
    <xf numFmtId="177" fontId="2" fillId="0" borderId="0" xfId="0" applyNumberFormat="1" applyFont="1" applyBorder="1"/>
    <xf numFmtId="177" fontId="2" fillId="0" borderId="2" xfId="0" applyNumberFormat="1" applyFont="1" applyBorder="1"/>
    <xf numFmtId="0" fontId="2" fillId="0" borderId="2" xfId="0" applyFont="1" applyFill="1" applyBorder="1"/>
    <xf numFmtId="0" fontId="2" fillId="0" borderId="0" xfId="0" applyNumberFormat="1" applyFont="1" applyBorder="1"/>
    <xf numFmtId="0" fontId="3" fillId="0" borderId="0" xfId="0" applyFont="1" applyBorder="1"/>
    <xf numFmtId="5" fontId="3" fillId="0" borderId="0" xfId="0" applyNumberFormat="1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5" fontId="3" fillId="0" borderId="0" xfId="0" applyNumberFormat="1" applyFont="1" applyAlignment="1">
      <alignment vertical="center"/>
    </xf>
    <xf numFmtId="5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5" fontId="6" fillId="0" borderId="0" xfId="1" applyNumberFormat="1" applyFont="1" applyBorder="1" applyAlignment="1" applyProtection="1"/>
    <xf numFmtId="177" fontId="2" fillId="0" borderId="5" xfId="0" applyNumberFormat="1" applyFont="1" applyBorder="1"/>
    <xf numFmtId="0" fontId="2" fillId="2" borderId="0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56" fontId="2" fillId="2" borderId="6" xfId="0" applyNumberFormat="1" applyFont="1" applyFill="1" applyBorder="1"/>
    <xf numFmtId="0" fontId="5" fillId="2" borderId="6" xfId="1" applyFill="1" applyBorder="1" applyAlignment="1" applyProtection="1"/>
    <xf numFmtId="0" fontId="3" fillId="0" borderId="7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11" xfId="0" applyFont="1" applyBorder="1"/>
    <xf numFmtId="0" fontId="8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3" fillId="0" borderId="12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5" fontId="8" fillId="0" borderId="0" xfId="0" applyNumberFormat="1" applyFont="1" applyBorder="1"/>
    <xf numFmtId="5" fontId="8" fillId="0" borderId="2" xfId="0" applyNumberFormat="1" applyFont="1" applyBorder="1"/>
    <xf numFmtId="177" fontId="8" fillId="0" borderId="0" xfId="0" applyNumberFormat="1" applyFont="1" applyBorder="1"/>
    <xf numFmtId="177" fontId="8" fillId="0" borderId="2" xfId="0" applyNumberFormat="1" applyFont="1" applyBorder="1"/>
    <xf numFmtId="177" fontId="8" fillId="0" borderId="13" xfId="0" applyNumberFormat="1" applyFont="1" applyBorder="1"/>
    <xf numFmtId="0" fontId="15" fillId="0" borderId="0" xfId="0" applyFont="1" applyBorder="1"/>
    <xf numFmtId="0" fontId="16" fillId="0" borderId="0" xfId="0" applyNumberFormat="1" applyFont="1" applyBorder="1"/>
    <xf numFmtId="0" fontId="13" fillId="0" borderId="0" xfId="3" applyFont="1">
      <alignment vertical="center"/>
    </xf>
    <xf numFmtId="0" fontId="12" fillId="0" borderId="0" xfId="3">
      <alignment vertical="center"/>
    </xf>
    <xf numFmtId="0" fontId="12" fillId="0" borderId="0" xfId="3" applyAlignment="1">
      <alignment horizontal="center" vertical="center"/>
    </xf>
    <xf numFmtId="0" fontId="14" fillId="3" borderId="12" xfId="3" applyFont="1" applyFill="1" applyBorder="1" applyAlignment="1">
      <alignment horizontal="center" vertical="center"/>
    </xf>
    <xf numFmtId="0" fontId="12" fillId="0" borderId="12" xfId="3" applyBorder="1">
      <alignment vertical="center"/>
    </xf>
    <xf numFmtId="0" fontId="12" fillId="0" borderId="12" xfId="3" applyFont="1" applyBorder="1">
      <alignment vertical="center"/>
    </xf>
    <xf numFmtId="42" fontId="12" fillId="4" borderId="12" xfId="3" applyNumberFormat="1" applyFill="1" applyBorder="1">
      <alignment vertical="center"/>
    </xf>
    <xf numFmtId="0" fontId="19" fillId="0" borderId="0" xfId="0" applyFont="1" applyAlignment="1">
      <alignment horizontal="justify"/>
    </xf>
    <xf numFmtId="0" fontId="18" fillId="0" borderId="0" xfId="0" applyFont="1" applyAlignment="1">
      <alignment horizontal="justify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left" indent="1"/>
    </xf>
    <xf numFmtId="0" fontId="20" fillId="0" borderId="0" xfId="0" applyFont="1" applyBorder="1" applyAlignment="1">
      <alignment horizontal="justify" wrapText="1"/>
    </xf>
    <xf numFmtId="0" fontId="21" fillId="0" borderId="0" xfId="0" applyFont="1" applyBorder="1" applyAlignment="1"/>
    <xf numFmtId="0" fontId="18" fillId="0" borderId="0" xfId="0" applyFont="1" applyBorder="1" applyAlignment="1"/>
    <xf numFmtId="0" fontId="20" fillId="0" borderId="0" xfId="0" applyFont="1" applyBorder="1" applyAlignment="1">
      <alignment horizontal="justify"/>
    </xf>
    <xf numFmtId="0" fontId="12" fillId="0" borderId="0" xfId="3" applyFont="1">
      <alignment vertical="center"/>
    </xf>
    <xf numFmtId="0" fontId="12" fillId="5" borderId="12" xfId="3" applyFill="1" applyBorder="1" applyAlignment="1">
      <alignment horizontal="center" vertical="center"/>
    </xf>
    <xf numFmtId="0" fontId="12" fillId="5" borderId="12" xfId="3" applyFont="1" applyFill="1" applyBorder="1" applyAlignment="1">
      <alignment horizontal="center" vertical="center"/>
    </xf>
    <xf numFmtId="14" fontId="12" fillId="5" borderId="12" xfId="3" applyNumberFormat="1" applyFill="1" applyBorder="1" applyAlignment="1">
      <alignment horizontal="center" vertical="center"/>
    </xf>
    <xf numFmtId="42" fontId="12" fillId="5" borderId="12" xfId="3" applyNumberFormat="1" applyFill="1" applyBorder="1" applyAlignment="1">
      <alignment horizontal="center" vertical="center"/>
    </xf>
    <xf numFmtId="177" fontId="2" fillId="4" borderId="0" xfId="0" applyNumberFormat="1" applyFont="1" applyFill="1" applyBorder="1"/>
    <xf numFmtId="177" fontId="2" fillId="4" borderId="2" xfId="0" applyNumberFormat="1" applyFont="1" applyFill="1" applyBorder="1"/>
    <xf numFmtId="177" fontId="2" fillId="4" borderId="5" xfId="0" applyNumberFormat="1" applyFont="1" applyFill="1" applyBorder="1"/>
    <xf numFmtId="177" fontId="8" fillId="4" borderId="0" xfId="0" applyNumberFormat="1" applyFont="1" applyFill="1" applyBorder="1"/>
    <xf numFmtId="177" fontId="8" fillId="4" borderId="2" xfId="0" applyNumberFormat="1" applyFont="1" applyFill="1" applyBorder="1"/>
    <xf numFmtId="177" fontId="8" fillId="4" borderId="13" xfId="0" applyNumberFormat="1" applyFont="1" applyFill="1" applyBorder="1"/>
    <xf numFmtId="42" fontId="2" fillId="4" borderId="14" xfId="0" applyNumberFormat="1" applyFont="1" applyFill="1" applyBorder="1"/>
    <xf numFmtId="0" fontId="12" fillId="0" borderId="12" xfId="3" applyBorder="1" applyAlignment="1">
      <alignment horizontal="center" vertical="center"/>
    </xf>
    <xf numFmtId="42" fontId="12" fillId="0" borderId="12" xfId="3" applyNumberFormat="1" applyBorder="1" applyAlignment="1">
      <alignment horizontal="center" vertical="center"/>
    </xf>
    <xf numFmtId="0" fontId="14" fillId="3" borderId="12" xfId="3" applyFont="1" applyFill="1" applyBorder="1" applyAlignment="1">
      <alignment horizontal="center" vertical="center"/>
    </xf>
    <xf numFmtId="0" fontId="14" fillId="3" borderId="7" xfId="3" applyFont="1" applyFill="1" applyBorder="1" applyAlignment="1">
      <alignment horizontal="center" vertical="center"/>
    </xf>
    <xf numFmtId="0" fontId="14" fillId="3" borderId="11" xfId="3" applyFont="1" applyFill="1" applyBorder="1" applyAlignment="1">
      <alignment horizontal="center" vertical="center"/>
    </xf>
    <xf numFmtId="0" fontId="12" fillId="6" borderId="3" xfId="3" applyFont="1" applyFill="1" applyBorder="1" applyAlignment="1">
      <alignment vertical="center" wrapText="1"/>
    </xf>
    <xf numFmtId="0" fontId="12" fillId="6" borderId="3" xfId="3" applyFill="1" applyBorder="1" applyAlignment="1">
      <alignment vertical="center" wrapText="1"/>
    </xf>
    <xf numFmtId="0" fontId="14" fillId="3" borderId="7" xfId="3" applyFont="1" applyFill="1" applyBorder="1" applyAlignment="1">
      <alignment horizontal="center" vertical="center" wrapText="1"/>
    </xf>
    <xf numFmtId="0" fontId="14" fillId="3" borderId="11" xfId="3" applyFont="1" applyFill="1" applyBorder="1" applyAlignment="1">
      <alignment horizontal="center" vertical="center" wrapText="1"/>
    </xf>
  </cellXfs>
  <cellStyles count="4">
    <cellStyle name="ハイパーリンク" xfId="1" builtinId="8"/>
    <cellStyle name="ハイパーリンク 2" xfId="2"/>
    <cellStyle name="標準" xfId="0" builtinId="0"/>
    <cellStyle name="標準_20180519-2018_1stcamp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C000"/>
  </sheetPr>
  <dimension ref="A1:N65"/>
  <sheetViews>
    <sheetView tabSelected="1" workbookViewId="0"/>
  </sheetViews>
  <sheetFormatPr defaultRowHeight="11.25"/>
  <cols>
    <col min="1" max="1" width="7" style="1" customWidth="1"/>
    <col min="2" max="2" width="11" style="2" customWidth="1"/>
    <col min="3" max="3" width="10.875" style="1" customWidth="1"/>
    <col min="4" max="5" width="6.25" style="1" bestFit="1" customWidth="1"/>
    <col min="6" max="6" width="10" style="1" customWidth="1"/>
    <col min="7" max="7" width="8.5" style="1" customWidth="1"/>
    <col min="8" max="8" width="6.25" style="1" bestFit="1" customWidth="1"/>
    <col min="9" max="9" width="9.875" style="1" customWidth="1"/>
    <col min="10" max="10" width="8.5" style="1" bestFit="1" customWidth="1"/>
    <col min="11" max="11" width="6.25" style="1" bestFit="1" customWidth="1"/>
    <col min="12" max="12" width="9.75" style="1" customWidth="1"/>
    <col min="13" max="13" width="8.5" style="1" bestFit="1" customWidth="1"/>
    <col min="14" max="14" width="6.25" style="1" bestFit="1" customWidth="1"/>
    <col min="15" max="15" width="7.375" style="11" customWidth="1"/>
    <col min="16" max="16384" width="9" style="11"/>
  </cols>
  <sheetData>
    <row r="1" spans="1:14" ht="24">
      <c r="A1" s="47" t="s">
        <v>123</v>
      </c>
      <c r="K1" s="49" t="s">
        <v>89</v>
      </c>
    </row>
    <row r="2" spans="1:14" s="9" customFormat="1" ht="23.25" customHeight="1">
      <c r="A2" s="6"/>
      <c r="B2" s="24" t="s">
        <v>35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9" customFormat="1" ht="23.25" customHeight="1">
      <c r="A3" s="6"/>
      <c r="B3" s="24" t="s">
        <v>36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9" customFormat="1" ht="23.25" customHeight="1">
      <c r="A4" s="6"/>
      <c r="B4" s="24" t="s">
        <v>37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9" customFormat="1" ht="23.25" customHeight="1">
      <c r="A5" s="6"/>
      <c r="B5" s="24" t="s">
        <v>38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9" customFormat="1" ht="23.25" customHeight="1">
      <c r="A6" s="6"/>
      <c r="B6" s="24" t="s">
        <v>63</v>
      </c>
      <c r="C6" s="6"/>
      <c r="D6" s="6"/>
      <c r="E6" s="6"/>
      <c r="F6" s="6"/>
      <c r="G6" s="6"/>
      <c r="H6" s="6"/>
      <c r="I6" s="6"/>
      <c r="J6" s="6"/>
      <c r="K6" s="6"/>
      <c r="L6" s="26"/>
      <c r="M6" s="26"/>
      <c r="N6" s="26"/>
    </row>
    <row r="7" spans="1:14" s="9" customFormat="1" ht="23.25" customHeight="1">
      <c r="A7" s="6"/>
      <c r="B7" s="24" t="s">
        <v>66</v>
      </c>
      <c r="C7" s="6"/>
      <c r="D7" s="6"/>
      <c r="E7" s="6"/>
      <c r="F7" s="6"/>
      <c r="G7" s="6"/>
      <c r="H7" s="6"/>
      <c r="I7" s="6"/>
      <c r="J7" s="6"/>
      <c r="K7" s="6"/>
      <c r="L7" s="26"/>
      <c r="M7" s="26"/>
      <c r="N7" s="26"/>
    </row>
    <row r="8" spans="1:14" s="9" customFormat="1" ht="23.25" customHeight="1">
      <c r="A8" s="6"/>
      <c r="B8" s="24" t="s">
        <v>64</v>
      </c>
      <c r="C8" s="6"/>
      <c r="D8" s="6"/>
      <c r="E8" s="6"/>
      <c r="F8" s="6"/>
      <c r="G8" s="6"/>
      <c r="H8" s="6"/>
      <c r="I8" s="6"/>
      <c r="J8" s="6"/>
      <c r="K8" s="6"/>
      <c r="L8" s="26"/>
      <c r="M8" s="26"/>
      <c r="N8" s="26"/>
    </row>
    <row r="9" spans="1:14" s="10" customFormat="1" ht="33.75">
      <c r="A9" s="50" t="s">
        <v>28</v>
      </c>
      <c r="B9" s="50" t="s">
        <v>27</v>
      </c>
      <c r="C9" s="51" t="s">
        <v>18</v>
      </c>
      <c r="D9" s="51" t="s">
        <v>11</v>
      </c>
      <c r="E9" s="51" t="s">
        <v>29</v>
      </c>
      <c r="F9" s="51" t="s">
        <v>19</v>
      </c>
      <c r="G9" s="51" t="s">
        <v>10</v>
      </c>
      <c r="H9" s="51" t="s">
        <v>30</v>
      </c>
      <c r="I9" s="51" t="s">
        <v>21</v>
      </c>
      <c r="J9" s="51" t="s">
        <v>9</v>
      </c>
      <c r="K9" s="51" t="s">
        <v>31</v>
      </c>
      <c r="L9" s="27"/>
      <c r="M9" s="27"/>
      <c r="N9" s="27"/>
    </row>
    <row r="10" spans="1:14">
      <c r="A10" s="41" t="s">
        <v>13</v>
      </c>
      <c r="B10" s="3" t="s">
        <v>2</v>
      </c>
      <c r="C10" s="41" t="s">
        <v>8</v>
      </c>
      <c r="D10" s="41">
        <v>3</v>
      </c>
      <c r="E10" s="5" t="s">
        <v>39</v>
      </c>
      <c r="F10" s="41" t="s">
        <v>20</v>
      </c>
      <c r="G10" s="41">
        <v>3</v>
      </c>
      <c r="H10" s="5">
        <v>38808</v>
      </c>
      <c r="I10" s="41" t="s">
        <v>22</v>
      </c>
      <c r="J10" s="41">
        <v>3</v>
      </c>
      <c r="K10" s="5" t="s">
        <v>40</v>
      </c>
      <c r="L10" s="3"/>
      <c r="M10" s="3"/>
      <c r="N10" s="3"/>
    </row>
    <row r="11" spans="1:14">
      <c r="A11" s="41" t="s">
        <v>14</v>
      </c>
      <c r="B11" s="3" t="s">
        <v>3</v>
      </c>
      <c r="C11" s="41" t="s">
        <v>12</v>
      </c>
      <c r="D11" s="41"/>
      <c r="E11" s="5"/>
      <c r="F11" s="41"/>
      <c r="G11" s="41"/>
      <c r="H11" s="5"/>
      <c r="I11" s="41"/>
      <c r="J11" s="41"/>
      <c r="K11" s="5"/>
      <c r="L11" s="3"/>
      <c r="M11" s="3"/>
      <c r="N11" s="3"/>
    </row>
    <row r="12" spans="1:14">
      <c r="A12" s="41" t="s">
        <v>15</v>
      </c>
      <c r="B12" s="3" t="s">
        <v>2</v>
      </c>
      <c r="C12" s="41"/>
      <c r="D12" s="41"/>
      <c r="E12" s="5"/>
      <c r="F12" s="41"/>
      <c r="G12" s="41"/>
      <c r="H12" s="5"/>
      <c r="I12" s="41"/>
      <c r="J12" s="41"/>
      <c r="K12" s="5"/>
      <c r="L12" s="3"/>
      <c r="M12" s="3"/>
      <c r="N12" s="3"/>
    </row>
    <row r="13" spans="1:14">
      <c r="A13" s="41" t="s">
        <v>16</v>
      </c>
      <c r="B13" s="3" t="s">
        <v>4</v>
      </c>
      <c r="C13" s="41"/>
      <c r="D13" s="41"/>
      <c r="E13" s="5"/>
      <c r="F13" s="41"/>
      <c r="G13" s="41"/>
      <c r="H13" s="5"/>
      <c r="I13" s="41"/>
      <c r="J13" s="41"/>
      <c r="K13" s="5"/>
      <c r="L13" s="3"/>
      <c r="M13" s="3"/>
      <c r="N13" s="3"/>
    </row>
    <row r="14" spans="1:14">
      <c r="A14" s="41" t="s">
        <v>17</v>
      </c>
      <c r="B14" s="3" t="s">
        <v>4</v>
      </c>
      <c r="C14" s="41"/>
      <c r="D14" s="41"/>
      <c r="E14" s="5"/>
      <c r="F14" s="41"/>
      <c r="G14" s="41"/>
      <c r="H14" s="5"/>
      <c r="I14" s="41"/>
      <c r="J14" s="41"/>
      <c r="K14" s="5"/>
      <c r="L14" s="3"/>
      <c r="M14" s="3"/>
      <c r="N14" s="3"/>
    </row>
    <row r="15" spans="1:14">
      <c r="A15" s="41" t="s">
        <v>25</v>
      </c>
      <c r="B15" s="3" t="s">
        <v>5</v>
      </c>
      <c r="C15" s="41"/>
      <c r="D15" s="41"/>
      <c r="E15" s="5"/>
      <c r="F15" s="41"/>
      <c r="G15" s="41"/>
      <c r="H15" s="5"/>
      <c r="I15" s="41"/>
      <c r="J15" s="41"/>
      <c r="K15" s="5"/>
      <c r="L15" s="3"/>
      <c r="M15" s="3"/>
      <c r="N15" s="3"/>
    </row>
    <row r="16" spans="1:14">
      <c r="A16" s="41" t="s">
        <v>25</v>
      </c>
      <c r="B16" s="3" t="s">
        <v>6</v>
      </c>
      <c r="C16" s="41"/>
      <c r="D16" s="41"/>
      <c r="E16" s="5"/>
      <c r="F16" s="41"/>
      <c r="G16" s="41"/>
      <c r="H16" s="5"/>
      <c r="I16" s="41"/>
      <c r="J16" s="41"/>
      <c r="K16" s="5"/>
      <c r="L16" s="3"/>
      <c r="M16" s="3"/>
      <c r="N16" s="3"/>
    </row>
    <row r="17" spans="1:14">
      <c r="A17" s="41" t="s">
        <v>26</v>
      </c>
      <c r="B17" s="3" t="s">
        <v>7</v>
      </c>
      <c r="C17" s="41"/>
      <c r="D17" s="41"/>
      <c r="E17" s="5"/>
      <c r="F17" s="41"/>
      <c r="G17" s="41"/>
      <c r="H17" s="5"/>
      <c r="I17" s="41"/>
      <c r="J17" s="41"/>
      <c r="K17" s="5"/>
      <c r="L17" s="3"/>
      <c r="M17" s="3"/>
      <c r="N17" s="3"/>
    </row>
    <row r="18" spans="1:14">
      <c r="A18" s="41"/>
      <c r="B18" s="3"/>
      <c r="C18" s="41"/>
      <c r="D18" s="41"/>
      <c r="E18" s="5"/>
      <c r="F18" s="41"/>
      <c r="G18" s="41"/>
      <c r="H18" s="5"/>
      <c r="I18" s="41"/>
      <c r="J18" s="41"/>
      <c r="K18" s="5"/>
      <c r="L18" s="3"/>
      <c r="M18" s="3"/>
      <c r="N18" s="3"/>
    </row>
    <row r="19" spans="1:14">
      <c r="A19" s="41"/>
      <c r="B19" s="3"/>
      <c r="C19" s="41"/>
      <c r="D19" s="41"/>
      <c r="E19" s="5"/>
      <c r="F19" s="41"/>
      <c r="G19" s="41"/>
      <c r="H19" s="5"/>
      <c r="I19" s="41"/>
      <c r="J19" s="41"/>
      <c r="K19" s="5"/>
      <c r="L19" s="3"/>
      <c r="M19" s="3"/>
      <c r="N19" s="3"/>
    </row>
    <row r="20" spans="1:14">
      <c r="A20" s="41"/>
      <c r="B20" s="3"/>
      <c r="C20" s="41"/>
      <c r="D20" s="41"/>
      <c r="E20" s="5"/>
      <c r="F20" s="41"/>
      <c r="G20" s="41"/>
      <c r="H20" s="5"/>
      <c r="I20" s="41"/>
      <c r="J20" s="41"/>
      <c r="K20" s="5"/>
      <c r="L20" s="3"/>
      <c r="M20" s="3"/>
      <c r="N20" s="3"/>
    </row>
    <row r="21" spans="1:14">
      <c r="A21" s="41"/>
      <c r="B21" s="3"/>
      <c r="C21" s="41"/>
      <c r="D21" s="41"/>
      <c r="E21" s="5"/>
      <c r="F21" s="41"/>
      <c r="G21" s="41"/>
      <c r="H21" s="5"/>
      <c r="I21" s="41"/>
      <c r="J21" s="41"/>
      <c r="K21" s="5"/>
      <c r="L21" s="3"/>
      <c r="M21" s="3"/>
      <c r="N21" s="3"/>
    </row>
    <row r="22" spans="1:14">
      <c r="A22" s="41"/>
      <c r="B22" s="3"/>
      <c r="C22" s="41"/>
      <c r="D22" s="41"/>
      <c r="E22" s="5"/>
      <c r="F22" s="41"/>
      <c r="G22" s="41"/>
      <c r="H22" s="5"/>
      <c r="I22" s="41"/>
      <c r="J22" s="41"/>
      <c r="K22" s="5"/>
      <c r="L22" s="3"/>
      <c r="M22" s="3"/>
      <c r="N22" s="3"/>
    </row>
    <row r="23" spans="1:14">
      <c r="A23" s="41"/>
      <c r="B23" s="3"/>
      <c r="C23" s="41"/>
      <c r="D23" s="41"/>
      <c r="E23" s="5"/>
      <c r="F23" s="41"/>
      <c r="G23" s="41"/>
      <c r="H23" s="5"/>
      <c r="I23" s="41"/>
      <c r="J23" s="41"/>
      <c r="K23" s="5"/>
      <c r="L23" s="3"/>
      <c r="M23" s="3"/>
      <c r="N23" s="3"/>
    </row>
    <row r="24" spans="1:14">
      <c r="A24" s="42"/>
      <c r="B24" s="22"/>
      <c r="C24" s="42"/>
      <c r="D24" s="42"/>
      <c r="E24" s="23"/>
      <c r="F24" s="42"/>
      <c r="G24" s="42"/>
      <c r="H24" s="23"/>
      <c r="I24" s="42"/>
      <c r="J24" s="42"/>
      <c r="K24" s="23"/>
      <c r="L24" s="3"/>
      <c r="M24" s="3"/>
      <c r="N24" s="3"/>
    </row>
    <row r="25" spans="1:1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.75">
      <c r="A26" s="57" t="s">
        <v>122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.75">
      <c r="A27" s="57" t="s">
        <v>91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8.75" customHeight="1">
      <c r="A29" s="30"/>
      <c r="B29" s="3" t="s">
        <v>114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8.75">
      <c r="A30" s="5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s="20" t="s">
        <v>65</v>
      </c>
      <c r="B31" s="11"/>
      <c r="C31" s="3"/>
      <c r="D31" s="3" t="s">
        <v>61</v>
      </c>
      <c r="E31" s="3"/>
      <c r="F31" s="3" t="s">
        <v>62</v>
      </c>
      <c r="G31" s="3"/>
      <c r="H31" s="3"/>
      <c r="I31" s="3"/>
      <c r="J31" s="3"/>
      <c r="K31" s="3"/>
      <c r="L31" s="3"/>
      <c r="M31" s="3"/>
      <c r="N31" s="3"/>
    </row>
    <row r="32" spans="1:14">
      <c r="A32" s="3" t="s">
        <v>71</v>
      </c>
      <c r="B32" s="11"/>
      <c r="C32" s="15">
        <v>6000</v>
      </c>
      <c r="D32" s="30">
        <v>2</v>
      </c>
      <c r="E32" s="3" t="s">
        <v>41</v>
      </c>
      <c r="F32" s="16">
        <f>C32*D32</f>
        <v>12000</v>
      </c>
      <c r="G32" s="3"/>
      <c r="H32" s="3"/>
      <c r="I32" s="3"/>
      <c r="J32" s="3"/>
      <c r="K32" s="3"/>
      <c r="L32" s="3"/>
      <c r="M32" s="3"/>
      <c r="N32" s="3"/>
    </row>
    <row r="33" spans="1:14">
      <c r="A33" s="3" t="s">
        <v>72</v>
      </c>
      <c r="B33" s="11"/>
      <c r="C33" s="16">
        <v>6000</v>
      </c>
      <c r="D33" s="30">
        <v>1</v>
      </c>
      <c r="E33" s="3" t="s">
        <v>41</v>
      </c>
      <c r="F33" s="16">
        <f t="shared" ref="F33:F42" si="0">C33*D33</f>
        <v>6000</v>
      </c>
      <c r="G33" s="3"/>
      <c r="H33" s="3"/>
      <c r="I33" s="3"/>
      <c r="J33" s="3"/>
      <c r="K33" s="3"/>
      <c r="L33" s="3"/>
      <c r="M33" s="3"/>
      <c r="N33" s="3"/>
    </row>
    <row r="34" spans="1:14">
      <c r="A34" s="3" t="s">
        <v>69</v>
      </c>
      <c r="B34" s="11"/>
      <c r="C34" s="16">
        <v>7500</v>
      </c>
      <c r="D34" s="30">
        <v>2</v>
      </c>
      <c r="E34" s="3" t="s">
        <v>41</v>
      </c>
      <c r="F34" s="16">
        <f t="shared" si="0"/>
        <v>15000</v>
      </c>
      <c r="G34" s="3"/>
      <c r="H34" s="3"/>
      <c r="I34" s="3"/>
      <c r="J34" s="3"/>
      <c r="K34" s="3"/>
      <c r="L34" s="3"/>
      <c r="M34" s="3"/>
      <c r="N34" s="3"/>
    </row>
    <row r="35" spans="1:14">
      <c r="A35" s="3" t="s">
        <v>70</v>
      </c>
      <c r="B35" s="11"/>
      <c r="C35" s="16">
        <v>7500</v>
      </c>
      <c r="D35" s="30">
        <v>1</v>
      </c>
      <c r="E35" s="3" t="s">
        <v>41</v>
      </c>
      <c r="F35" s="16">
        <f t="shared" si="0"/>
        <v>7500</v>
      </c>
      <c r="G35" s="3"/>
      <c r="H35" s="3"/>
      <c r="I35" s="3"/>
      <c r="J35" s="3"/>
      <c r="K35" s="3"/>
      <c r="L35" s="3"/>
      <c r="M35" s="3"/>
      <c r="N35" s="3"/>
    </row>
    <row r="36" spans="1:14">
      <c r="A36" s="3" t="s">
        <v>51</v>
      </c>
      <c r="B36" s="11"/>
      <c r="C36" s="16">
        <v>4500</v>
      </c>
      <c r="D36" s="30">
        <v>1</v>
      </c>
      <c r="E36" s="3" t="s">
        <v>41</v>
      </c>
      <c r="F36" s="16">
        <f t="shared" si="0"/>
        <v>4500</v>
      </c>
      <c r="G36" s="3"/>
      <c r="H36" s="3"/>
      <c r="I36" s="3"/>
      <c r="J36" s="3"/>
      <c r="K36" s="3"/>
      <c r="L36" s="3"/>
      <c r="M36" s="3"/>
      <c r="N36" s="3"/>
    </row>
    <row r="37" spans="1:14">
      <c r="A37" s="3" t="s">
        <v>52</v>
      </c>
      <c r="B37" s="11"/>
      <c r="C37" s="16">
        <v>4500</v>
      </c>
      <c r="D37" s="30"/>
      <c r="E37" s="3" t="s">
        <v>41</v>
      </c>
      <c r="F37" s="16">
        <f t="shared" si="0"/>
        <v>0</v>
      </c>
      <c r="G37" s="3"/>
      <c r="H37" s="3"/>
      <c r="I37" s="3"/>
      <c r="J37" s="3"/>
      <c r="K37" s="3"/>
      <c r="L37" s="3"/>
      <c r="M37" s="3"/>
      <c r="N37" s="3"/>
    </row>
    <row r="38" spans="1:14">
      <c r="A38" s="3" t="s">
        <v>53</v>
      </c>
      <c r="B38" s="11"/>
      <c r="C38" s="16">
        <v>4500</v>
      </c>
      <c r="D38" s="30">
        <v>1</v>
      </c>
      <c r="E38" s="3" t="s">
        <v>41</v>
      </c>
      <c r="F38" s="16">
        <f t="shared" si="0"/>
        <v>4500</v>
      </c>
      <c r="G38" s="3"/>
      <c r="H38" s="3"/>
      <c r="I38" s="3"/>
      <c r="J38" s="3"/>
      <c r="K38" s="3"/>
      <c r="L38" s="3"/>
      <c r="M38" s="3"/>
      <c r="N38" s="3"/>
    </row>
    <row r="39" spans="1:14">
      <c r="A39" s="3" t="s">
        <v>48</v>
      </c>
      <c r="B39" s="11"/>
      <c r="C39" s="16">
        <v>4500</v>
      </c>
      <c r="D39" s="30"/>
      <c r="E39" s="3" t="s">
        <v>41</v>
      </c>
      <c r="F39" s="16">
        <f t="shared" si="0"/>
        <v>0</v>
      </c>
      <c r="G39" s="3"/>
      <c r="H39" s="3"/>
      <c r="I39" s="3"/>
      <c r="J39" s="3"/>
      <c r="K39" s="3"/>
      <c r="L39" s="3"/>
      <c r="M39" s="3"/>
      <c r="N39" s="3"/>
    </row>
    <row r="40" spans="1:14">
      <c r="A40" s="3" t="s">
        <v>49</v>
      </c>
      <c r="B40" s="11"/>
      <c r="C40" s="16">
        <v>4500</v>
      </c>
      <c r="D40" s="30"/>
      <c r="E40" s="3" t="s">
        <v>41</v>
      </c>
      <c r="F40" s="16">
        <f>C40*D40</f>
        <v>0</v>
      </c>
      <c r="G40" s="3"/>
      <c r="H40" s="3"/>
      <c r="I40" s="3"/>
      <c r="J40" s="3"/>
      <c r="K40" s="3"/>
      <c r="L40" s="3"/>
      <c r="M40" s="3"/>
      <c r="N40" s="3"/>
    </row>
    <row r="41" spans="1:14">
      <c r="A41" s="3" t="s">
        <v>50</v>
      </c>
      <c r="B41" s="11"/>
      <c r="C41" s="16">
        <v>4500</v>
      </c>
      <c r="D41" s="30"/>
      <c r="E41" s="3" t="s">
        <v>41</v>
      </c>
      <c r="F41" s="16">
        <f t="shared" si="0"/>
        <v>0</v>
      </c>
      <c r="G41" s="3"/>
      <c r="H41" s="3"/>
      <c r="I41" s="3"/>
      <c r="J41" s="3"/>
      <c r="K41" s="3"/>
      <c r="L41" s="3"/>
      <c r="M41" s="3"/>
      <c r="N41" s="3"/>
    </row>
    <row r="42" spans="1:14" ht="12" thickBot="1">
      <c r="A42" s="14" t="s">
        <v>42</v>
      </c>
      <c r="B42" s="18"/>
      <c r="C42" s="17">
        <v>300</v>
      </c>
      <c r="D42" s="31">
        <v>2</v>
      </c>
      <c r="E42" s="14" t="s">
        <v>41</v>
      </c>
      <c r="F42" s="17">
        <f t="shared" si="0"/>
        <v>600</v>
      </c>
      <c r="G42" s="3"/>
      <c r="H42" s="3"/>
      <c r="I42" s="3"/>
      <c r="J42" s="3"/>
      <c r="K42" s="3"/>
      <c r="L42" s="3"/>
      <c r="M42" s="3"/>
      <c r="N42" s="3"/>
    </row>
    <row r="43" spans="1:14" ht="12" thickBot="1">
      <c r="A43" s="3"/>
      <c r="B43" s="3"/>
      <c r="C43" s="3"/>
      <c r="D43" s="11"/>
      <c r="E43" s="7" t="s">
        <v>32</v>
      </c>
      <c r="F43" s="29">
        <f>SUM(F32:F42)</f>
        <v>50100</v>
      </c>
      <c r="G43" s="3" t="s">
        <v>43</v>
      </c>
      <c r="H43" s="3"/>
      <c r="I43" s="3"/>
      <c r="J43" s="3"/>
      <c r="K43" s="3"/>
      <c r="L43" s="3"/>
      <c r="M43" s="3"/>
      <c r="N43" s="3"/>
    </row>
    <row r="44" spans="1:14" ht="12" thickTop="1">
      <c r="A44" s="3"/>
      <c r="B44" s="3"/>
      <c r="C44" s="3"/>
      <c r="D44" s="11"/>
      <c r="E44" s="7"/>
      <c r="F44" s="3"/>
      <c r="G44" s="3"/>
      <c r="H44" s="3"/>
      <c r="I44" s="3"/>
      <c r="J44" s="3"/>
      <c r="K44" s="3"/>
      <c r="L44" s="3"/>
      <c r="M44" s="3"/>
      <c r="N44" s="3"/>
    </row>
    <row r="45" spans="1:14">
      <c r="A45" s="3" t="s">
        <v>44</v>
      </c>
      <c r="B45" s="3"/>
      <c r="C45" s="52">
        <v>1500</v>
      </c>
      <c r="D45" s="30">
        <v>2</v>
      </c>
      <c r="E45" s="3" t="s">
        <v>41</v>
      </c>
      <c r="F45" s="54">
        <f>C45*D45</f>
        <v>3000</v>
      </c>
      <c r="G45" s="3"/>
      <c r="H45" s="3"/>
      <c r="I45" s="3"/>
      <c r="J45" s="3"/>
      <c r="K45" s="3"/>
      <c r="L45" s="3"/>
      <c r="M45" s="3"/>
      <c r="N45" s="3"/>
    </row>
    <row r="46" spans="1:14" ht="12" thickBot="1">
      <c r="A46" s="14" t="s">
        <v>45</v>
      </c>
      <c r="B46" s="14"/>
      <c r="C46" s="53">
        <v>1500</v>
      </c>
      <c r="D46" s="31">
        <v>1</v>
      </c>
      <c r="E46" s="14" t="s">
        <v>41</v>
      </c>
      <c r="F46" s="55">
        <f>C46*D46</f>
        <v>1500</v>
      </c>
      <c r="G46" s="3"/>
      <c r="H46" s="3"/>
      <c r="I46" s="3"/>
      <c r="J46" s="3"/>
      <c r="K46" s="3"/>
      <c r="L46" s="3"/>
      <c r="M46" s="3"/>
      <c r="N46" s="3"/>
    </row>
    <row r="47" spans="1:14" ht="12" thickBot="1">
      <c r="A47" s="3"/>
      <c r="B47" s="3"/>
      <c r="C47" s="11"/>
      <c r="D47" s="11"/>
      <c r="E47" s="7" t="s">
        <v>33</v>
      </c>
      <c r="F47" s="56">
        <f>SUM(F45:F46)</f>
        <v>4500</v>
      </c>
      <c r="G47" s="3" t="s">
        <v>46</v>
      </c>
      <c r="H47" s="3"/>
      <c r="I47" s="3"/>
      <c r="J47" s="3"/>
      <c r="K47" s="3"/>
      <c r="L47" s="3"/>
      <c r="M47" s="3"/>
      <c r="N47" s="3"/>
    </row>
    <row r="48" spans="1:14" ht="12" thickTop="1">
      <c r="A48" s="43" t="s">
        <v>68</v>
      </c>
      <c r="B48" s="3"/>
      <c r="C48" s="11"/>
      <c r="D48" s="11"/>
      <c r="E48" s="7"/>
      <c r="F48" s="54"/>
      <c r="G48" s="3"/>
      <c r="H48" s="3"/>
      <c r="I48" s="3"/>
      <c r="J48" s="3"/>
      <c r="K48" s="3"/>
      <c r="L48" s="3"/>
      <c r="M48" s="3"/>
      <c r="N48" s="3"/>
    </row>
    <row r="49" spans="1:14" ht="12" thickBo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2" thickBot="1">
      <c r="A50" s="14" t="s">
        <v>92</v>
      </c>
      <c r="B50" s="14"/>
      <c r="C50" s="14"/>
      <c r="D50" s="14"/>
      <c r="E50" s="14"/>
      <c r="F50" s="85">
        <v>8000</v>
      </c>
      <c r="G50" s="3" t="s">
        <v>93</v>
      </c>
      <c r="H50" s="3"/>
      <c r="I50" s="3"/>
      <c r="J50" s="3"/>
      <c r="K50" s="3"/>
      <c r="L50" s="3"/>
      <c r="M50" s="3"/>
      <c r="N50" s="3"/>
    </row>
    <row r="51" spans="1:1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12" thickBot="1">
      <c r="A53" s="3"/>
      <c r="B53" s="3"/>
      <c r="C53" s="3"/>
      <c r="D53" s="58" t="s">
        <v>94</v>
      </c>
      <c r="E53" s="3"/>
      <c r="F53" s="81">
        <f>F43-F47+F50</f>
        <v>53600</v>
      </c>
      <c r="G53" s="3"/>
      <c r="H53" s="3"/>
      <c r="I53" s="3"/>
      <c r="J53" s="3"/>
      <c r="K53" s="3"/>
      <c r="L53" s="3"/>
      <c r="M53" s="3"/>
      <c r="N53" s="3"/>
    </row>
    <row r="54" spans="1:14" ht="12" thickTop="1">
      <c r="A54" s="3"/>
      <c r="B54" s="3"/>
      <c r="C54" s="11"/>
      <c r="D54" s="11"/>
      <c r="E54" s="7"/>
      <c r="F54" s="54"/>
      <c r="G54" s="3"/>
      <c r="H54" s="3"/>
      <c r="I54" s="3"/>
      <c r="J54" s="3"/>
      <c r="K54" s="3"/>
      <c r="L54" s="3"/>
      <c r="M54" s="3"/>
      <c r="N54" s="3"/>
    </row>
    <row r="55" spans="1:14">
      <c r="A55" s="11"/>
      <c r="B55" s="3"/>
      <c r="C55" s="11"/>
      <c r="D55" s="11"/>
      <c r="E55" s="7"/>
      <c r="F55" s="54"/>
      <c r="G55" s="3"/>
      <c r="H55" s="3"/>
      <c r="I55" s="3"/>
      <c r="J55" s="3"/>
      <c r="K55" s="3"/>
      <c r="L55" s="3"/>
      <c r="M55" s="3"/>
      <c r="N55" s="3"/>
    </row>
    <row r="56" spans="1:14">
      <c r="A56" s="1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17.25" customHeight="1">
      <c r="A57" s="21" t="s">
        <v>23</v>
      </c>
      <c r="B57" s="11"/>
      <c r="C57" s="1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17.25" customHeight="1" thickBot="1">
      <c r="A58" s="25" t="s">
        <v>47</v>
      </c>
      <c r="B58" s="11"/>
      <c r="C58" s="32" t="s">
        <v>56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17.25" customHeight="1" thickTop="1" thickBot="1">
      <c r="A59" s="3" t="s">
        <v>24</v>
      </c>
      <c r="B59" s="4"/>
      <c r="C59" s="33" t="s">
        <v>57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s="12" customFormat="1" ht="17.25" customHeight="1" thickTop="1" thickBot="1">
      <c r="A60" s="3" t="s">
        <v>0</v>
      </c>
      <c r="B60" s="4"/>
      <c r="C60" s="33" t="s">
        <v>58</v>
      </c>
      <c r="D60" s="3"/>
      <c r="E60" s="3"/>
      <c r="F60" s="8"/>
      <c r="G60" s="8"/>
      <c r="H60" s="8"/>
      <c r="I60" s="8"/>
      <c r="J60" s="8"/>
      <c r="K60" s="8"/>
      <c r="L60" s="8"/>
      <c r="M60" s="8"/>
      <c r="N60" s="8"/>
    </row>
    <row r="61" spans="1:14" ht="17.25" customHeight="1" thickTop="1" thickBot="1">
      <c r="A61" s="3" t="s">
        <v>34</v>
      </c>
      <c r="B61" s="4"/>
      <c r="C61" s="33" t="s">
        <v>67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17.25" customHeight="1" thickTop="1" thickBot="1">
      <c r="A62" s="3" t="s">
        <v>54</v>
      </c>
      <c r="B62" s="4"/>
      <c r="C62" s="34">
        <v>40563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s="12" customFormat="1" ht="17.25" customHeight="1" thickTop="1" thickBot="1">
      <c r="A63" s="13" t="s">
        <v>1</v>
      </c>
      <c r="B63" s="4"/>
      <c r="C63" s="33" t="s">
        <v>59</v>
      </c>
      <c r="D63" s="3"/>
      <c r="E63" s="3"/>
      <c r="F63" s="8"/>
      <c r="G63" s="8"/>
      <c r="H63" s="8"/>
      <c r="I63" s="8"/>
      <c r="J63" s="8"/>
      <c r="K63" s="8"/>
      <c r="L63" s="8"/>
      <c r="M63" s="8"/>
      <c r="N63" s="8"/>
    </row>
    <row r="64" spans="1:14" ht="17.25" customHeight="1" thickTop="1" thickBot="1">
      <c r="A64" s="3" t="s">
        <v>55</v>
      </c>
      <c r="B64" s="28"/>
      <c r="C64" s="33" t="s">
        <v>60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ht="12" thickTop="1"/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0000"/>
    <pageSetUpPr fitToPage="1"/>
  </sheetPr>
  <dimension ref="A1:N71"/>
  <sheetViews>
    <sheetView workbookViewId="0">
      <selection activeCell="N29" sqref="N29"/>
    </sheetView>
  </sheetViews>
  <sheetFormatPr defaultRowHeight="11.25"/>
  <cols>
    <col min="1" max="1" width="8.75" style="1" customWidth="1"/>
    <col min="2" max="2" width="11" style="2" customWidth="1"/>
    <col min="3" max="3" width="11.375" style="1" customWidth="1"/>
    <col min="4" max="5" width="6.25" style="1" bestFit="1" customWidth="1"/>
    <col min="6" max="6" width="10" style="1" customWidth="1"/>
    <col min="7" max="7" width="8.5" style="1" bestFit="1" customWidth="1"/>
    <col min="8" max="8" width="6.25" style="1" bestFit="1" customWidth="1"/>
    <col min="9" max="9" width="9.875" style="1" customWidth="1"/>
    <col min="10" max="10" width="8.5" style="1" bestFit="1" customWidth="1"/>
    <col min="11" max="11" width="6.25" style="1" bestFit="1" customWidth="1"/>
    <col min="12" max="12" width="9.75" style="1" customWidth="1"/>
    <col min="13" max="13" width="8.5" style="1" bestFit="1" customWidth="1"/>
    <col min="14" max="14" width="6.25" style="1" bestFit="1" customWidth="1"/>
    <col min="15" max="15" width="7.375" style="11" customWidth="1"/>
    <col min="16" max="16384" width="9" style="11"/>
  </cols>
  <sheetData>
    <row r="1" spans="1:14" ht="24">
      <c r="A1" s="47" t="s">
        <v>90</v>
      </c>
      <c r="K1" s="48" t="s">
        <v>89</v>
      </c>
    </row>
    <row r="2" spans="1:14" s="9" customFormat="1" ht="23.25" customHeight="1">
      <c r="A2" s="6"/>
      <c r="B2" s="24" t="s">
        <v>35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9" customFormat="1" ht="23.25" customHeight="1">
      <c r="A3" s="6"/>
      <c r="B3" s="24" t="s">
        <v>36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9" customFormat="1" ht="23.25" customHeight="1">
      <c r="A4" s="6"/>
      <c r="B4" s="24" t="s">
        <v>37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9" customFormat="1" ht="23.25" customHeight="1">
      <c r="A5" s="6"/>
      <c r="B5" s="24" t="s">
        <v>38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9" customFormat="1" ht="23.25" customHeight="1">
      <c r="A6" s="6"/>
      <c r="B6" s="24" t="s">
        <v>63</v>
      </c>
      <c r="C6" s="6"/>
      <c r="D6" s="6"/>
      <c r="E6" s="6"/>
      <c r="F6" s="6"/>
      <c r="G6" s="6"/>
      <c r="H6" s="6"/>
      <c r="I6" s="6"/>
      <c r="J6" s="6"/>
      <c r="K6" s="6"/>
      <c r="L6" s="26"/>
      <c r="M6" s="26"/>
      <c r="N6" s="26"/>
    </row>
    <row r="7" spans="1:14" s="9" customFormat="1" ht="23.25" customHeight="1">
      <c r="A7" s="6"/>
      <c r="B7" s="24" t="s">
        <v>66</v>
      </c>
      <c r="C7" s="6"/>
      <c r="D7" s="6"/>
      <c r="E7" s="6"/>
      <c r="F7" s="6"/>
      <c r="G7" s="6"/>
      <c r="H7" s="6"/>
      <c r="I7" s="6"/>
      <c r="J7" s="6"/>
      <c r="K7" s="6"/>
      <c r="L7" s="26"/>
      <c r="M7" s="26"/>
      <c r="N7" s="26"/>
    </row>
    <row r="8" spans="1:14" s="9" customFormat="1" ht="23.25" customHeight="1">
      <c r="A8" s="6"/>
      <c r="B8" s="24" t="s">
        <v>64</v>
      </c>
      <c r="C8" s="6"/>
      <c r="D8" s="6"/>
      <c r="E8" s="6"/>
      <c r="F8" s="6"/>
      <c r="G8" s="6"/>
      <c r="H8" s="6"/>
      <c r="I8" s="6"/>
      <c r="J8" s="6"/>
      <c r="K8" s="6"/>
      <c r="L8" s="26"/>
      <c r="M8" s="26"/>
      <c r="N8" s="26"/>
    </row>
    <row r="9" spans="1:14" s="10" customFormat="1" ht="33.75">
      <c r="A9" s="36" t="s">
        <v>28</v>
      </c>
      <c r="B9" s="36" t="s">
        <v>27</v>
      </c>
      <c r="C9" s="37" t="s">
        <v>18</v>
      </c>
      <c r="D9" s="37" t="s">
        <v>11</v>
      </c>
      <c r="E9" s="37" t="s">
        <v>29</v>
      </c>
      <c r="F9" s="37" t="s">
        <v>19</v>
      </c>
      <c r="G9" s="37" t="s">
        <v>10</v>
      </c>
      <c r="H9" s="37" t="s">
        <v>30</v>
      </c>
      <c r="I9" s="37" t="s">
        <v>21</v>
      </c>
      <c r="J9" s="37" t="s">
        <v>9</v>
      </c>
      <c r="K9" s="37" t="s">
        <v>31</v>
      </c>
      <c r="L9" s="27"/>
      <c r="M9" s="27"/>
      <c r="N9" s="27"/>
    </row>
    <row r="10" spans="1:14">
      <c r="A10" s="40"/>
      <c r="B10" s="38"/>
      <c r="C10" s="40"/>
      <c r="D10" s="44"/>
      <c r="E10" s="39"/>
      <c r="F10" s="40"/>
      <c r="G10" s="40"/>
      <c r="H10" s="39"/>
      <c r="I10" s="40"/>
      <c r="J10" s="40"/>
      <c r="K10" s="39"/>
      <c r="L10" s="3"/>
      <c r="M10" s="3"/>
      <c r="N10" s="3"/>
    </row>
    <row r="11" spans="1:14">
      <c r="A11" s="41"/>
      <c r="B11" s="3"/>
      <c r="C11" s="41"/>
      <c r="D11" s="45"/>
      <c r="E11" s="5"/>
      <c r="F11" s="41"/>
      <c r="G11" s="41"/>
      <c r="H11" s="5"/>
      <c r="I11" s="41"/>
      <c r="J11" s="41"/>
      <c r="K11" s="5"/>
      <c r="L11" s="3"/>
      <c r="M11" s="3"/>
      <c r="N11" s="3"/>
    </row>
    <row r="12" spans="1:14">
      <c r="A12" s="41"/>
      <c r="B12" s="3"/>
      <c r="C12" s="41"/>
      <c r="D12" s="45"/>
      <c r="E12" s="5"/>
      <c r="F12" s="41"/>
      <c r="G12" s="41"/>
      <c r="H12" s="5"/>
      <c r="I12" s="41"/>
      <c r="J12" s="41"/>
      <c r="K12" s="5"/>
      <c r="L12" s="3"/>
      <c r="M12" s="3"/>
      <c r="N12" s="3"/>
    </row>
    <row r="13" spans="1:14">
      <c r="A13" s="41"/>
      <c r="B13" s="3"/>
      <c r="C13" s="41"/>
      <c r="D13" s="45"/>
      <c r="E13" s="5"/>
      <c r="F13" s="41"/>
      <c r="G13" s="41"/>
      <c r="H13" s="5"/>
      <c r="I13" s="41"/>
      <c r="J13" s="41"/>
      <c r="K13" s="5"/>
      <c r="L13" s="3"/>
      <c r="M13" s="3"/>
      <c r="N13" s="3"/>
    </row>
    <row r="14" spans="1:14">
      <c r="A14" s="41"/>
      <c r="B14" s="3"/>
      <c r="C14" s="41"/>
      <c r="D14" s="45"/>
      <c r="E14" s="5"/>
      <c r="F14" s="41"/>
      <c r="G14" s="41"/>
      <c r="H14" s="5"/>
      <c r="I14" s="41"/>
      <c r="J14" s="41"/>
      <c r="K14" s="5"/>
      <c r="L14" s="3"/>
      <c r="M14" s="3"/>
      <c r="N14" s="3"/>
    </row>
    <row r="15" spans="1:14">
      <c r="A15" s="41"/>
      <c r="B15" s="3"/>
      <c r="C15" s="41"/>
      <c r="D15" s="45"/>
      <c r="E15" s="5"/>
      <c r="F15" s="41"/>
      <c r="G15" s="41"/>
      <c r="H15" s="5"/>
      <c r="I15" s="41"/>
      <c r="J15" s="41"/>
      <c r="K15" s="5"/>
      <c r="L15" s="3"/>
      <c r="M15" s="3"/>
      <c r="N15" s="3"/>
    </row>
    <row r="16" spans="1:14">
      <c r="A16" s="41"/>
      <c r="B16" s="3"/>
      <c r="C16" s="41"/>
      <c r="D16" s="45"/>
      <c r="E16" s="5"/>
      <c r="F16" s="41"/>
      <c r="G16" s="41"/>
      <c r="H16" s="5"/>
      <c r="I16" s="41"/>
      <c r="J16" s="41"/>
      <c r="K16" s="5"/>
      <c r="L16" s="3"/>
      <c r="M16" s="3"/>
      <c r="N16" s="3"/>
    </row>
    <row r="17" spans="1:14">
      <c r="A17" s="41"/>
      <c r="B17" s="3"/>
      <c r="C17" s="41"/>
      <c r="D17" s="45"/>
      <c r="E17" s="5"/>
      <c r="F17" s="41"/>
      <c r="G17" s="41"/>
      <c r="H17" s="5"/>
      <c r="I17" s="41"/>
      <c r="J17" s="41"/>
      <c r="K17" s="5"/>
      <c r="L17" s="3"/>
      <c r="M17" s="3"/>
      <c r="N17" s="3"/>
    </row>
    <row r="18" spans="1:14">
      <c r="A18" s="41"/>
      <c r="B18" s="3"/>
      <c r="C18" s="41"/>
      <c r="D18" s="45"/>
      <c r="E18" s="5"/>
      <c r="F18" s="41"/>
      <c r="G18" s="41"/>
      <c r="H18" s="5"/>
      <c r="I18" s="41"/>
      <c r="J18" s="41"/>
      <c r="K18" s="5"/>
      <c r="L18" s="3"/>
      <c r="M18" s="3"/>
      <c r="N18" s="3"/>
    </row>
    <row r="19" spans="1:14">
      <c r="A19" s="41"/>
      <c r="B19" s="3"/>
      <c r="C19" s="41"/>
      <c r="D19" s="45"/>
      <c r="E19" s="5"/>
      <c r="F19" s="41"/>
      <c r="G19" s="41"/>
      <c r="H19" s="5"/>
      <c r="I19" s="41"/>
      <c r="J19" s="41"/>
      <c r="K19" s="5"/>
      <c r="L19" s="3"/>
      <c r="M19" s="3"/>
      <c r="N19" s="3"/>
    </row>
    <row r="20" spans="1:14">
      <c r="A20" s="41"/>
      <c r="B20" s="3"/>
      <c r="C20" s="41"/>
      <c r="D20" s="45"/>
      <c r="E20" s="5"/>
      <c r="F20" s="41"/>
      <c r="G20" s="41"/>
      <c r="H20" s="5"/>
      <c r="I20" s="41"/>
      <c r="J20" s="41"/>
      <c r="K20" s="5"/>
      <c r="L20" s="3"/>
      <c r="M20" s="3"/>
      <c r="N20" s="3"/>
    </row>
    <row r="21" spans="1:14">
      <c r="A21" s="41"/>
      <c r="B21" s="3"/>
      <c r="C21" s="41"/>
      <c r="D21" s="45"/>
      <c r="E21" s="5"/>
      <c r="F21" s="41"/>
      <c r="G21" s="41"/>
      <c r="H21" s="5"/>
      <c r="I21" s="41"/>
      <c r="J21" s="41"/>
      <c r="K21" s="5"/>
      <c r="L21" s="3"/>
      <c r="M21" s="3"/>
      <c r="N21" s="3"/>
    </row>
    <row r="22" spans="1:14">
      <c r="A22" s="41"/>
      <c r="B22" s="3"/>
      <c r="C22" s="41"/>
      <c r="D22" s="45"/>
      <c r="E22" s="5"/>
      <c r="F22" s="41"/>
      <c r="G22" s="41"/>
      <c r="H22" s="5"/>
      <c r="I22" s="41"/>
      <c r="J22" s="41"/>
      <c r="K22" s="5"/>
      <c r="L22" s="3"/>
      <c r="M22" s="3"/>
      <c r="N22" s="3"/>
    </row>
    <row r="23" spans="1:14">
      <c r="A23" s="41"/>
      <c r="B23" s="3"/>
      <c r="C23" s="41"/>
      <c r="D23" s="45"/>
      <c r="E23" s="5"/>
      <c r="F23" s="41"/>
      <c r="G23" s="41"/>
      <c r="H23" s="5"/>
      <c r="I23" s="41"/>
      <c r="J23" s="41"/>
      <c r="K23" s="5"/>
      <c r="L23" s="3"/>
      <c r="M23" s="3"/>
      <c r="N23" s="3"/>
    </row>
    <row r="24" spans="1:14">
      <c r="A24" s="42"/>
      <c r="B24" s="22"/>
      <c r="C24" s="42"/>
      <c r="D24" s="46"/>
      <c r="E24" s="23"/>
      <c r="F24" s="42"/>
      <c r="G24" s="42"/>
      <c r="H24" s="23"/>
      <c r="I24" s="42"/>
      <c r="J24" s="42"/>
      <c r="K24" s="23"/>
      <c r="L24" s="3"/>
      <c r="M24" s="3"/>
      <c r="N24" s="3"/>
    </row>
    <row r="25" spans="1:14">
      <c r="A25" s="43" t="s">
        <v>73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.75">
      <c r="A27" s="57" t="s">
        <v>91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8.75" customHeight="1">
      <c r="A29" s="30"/>
      <c r="B29" s="3" t="s">
        <v>114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s="20" t="s">
        <v>65</v>
      </c>
      <c r="B31" s="11"/>
      <c r="C31" s="3"/>
      <c r="D31" s="3" t="s">
        <v>61</v>
      </c>
      <c r="E31" s="3"/>
      <c r="F31" s="3" t="s">
        <v>62</v>
      </c>
      <c r="G31" s="3"/>
      <c r="H31" s="3"/>
      <c r="I31" s="3"/>
      <c r="J31" s="3"/>
      <c r="K31" s="3"/>
      <c r="L31" s="3"/>
      <c r="M31" s="3"/>
      <c r="N31" s="3"/>
    </row>
    <row r="32" spans="1:14">
      <c r="A32" s="3" t="s">
        <v>71</v>
      </c>
      <c r="B32" s="11"/>
      <c r="C32" s="15">
        <v>6000</v>
      </c>
      <c r="D32" s="30"/>
      <c r="E32" s="3" t="s">
        <v>41</v>
      </c>
      <c r="F32" s="79">
        <f>C32*D32</f>
        <v>0</v>
      </c>
      <c r="G32" s="3"/>
      <c r="H32" s="3"/>
      <c r="I32" s="3"/>
      <c r="J32" s="3"/>
      <c r="K32" s="3"/>
      <c r="L32" s="3"/>
      <c r="M32" s="3"/>
      <c r="N32" s="3"/>
    </row>
    <row r="33" spans="1:14">
      <c r="A33" s="3" t="s">
        <v>72</v>
      </c>
      <c r="B33" s="11"/>
      <c r="C33" s="16">
        <v>6000</v>
      </c>
      <c r="D33" s="30"/>
      <c r="E33" s="3" t="s">
        <v>41</v>
      </c>
      <c r="F33" s="79">
        <f>C33*D33</f>
        <v>0</v>
      </c>
      <c r="G33" s="3"/>
      <c r="H33" s="3"/>
      <c r="I33" s="3"/>
      <c r="J33" s="3"/>
      <c r="K33" s="3"/>
      <c r="L33" s="3"/>
      <c r="M33" s="3"/>
      <c r="N33" s="3"/>
    </row>
    <row r="34" spans="1:14">
      <c r="A34" s="3" t="s">
        <v>69</v>
      </c>
      <c r="B34" s="11"/>
      <c r="C34" s="16">
        <v>7500</v>
      </c>
      <c r="D34" s="30"/>
      <c r="E34" s="3" t="s">
        <v>41</v>
      </c>
      <c r="F34" s="79">
        <f>C34*D34</f>
        <v>0</v>
      </c>
      <c r="G34" s="3"/>
      <c r="H34" s="3"/>
      <c r="I34" s="3"/>
      <c r="J34" s="3"/>
      <c r="K34" s="3"/>
      <c r="L34" s="3"/>
      <c r="M34" s="3"/>
      <c r="N34" s="3"/>
    </row>
    <row r="35" spans="1:14">
      <c r="A35" s="3" t="s">
        <v>70</v>
      </c>
      <c r="B35" s="11"/>
      <c r="C35" s="16">
        <v>7500</v>
      </c>
      <c r="D35" s="30"/>
      <c r="E35" s="3" t="s">
        <v>41</v>
      </c>
      <c r="F35" s="79">
        <f>C35*D35</f>
        <v>0</v>
      </c>
      <c r="G35" s="3"/>
      <c r="H35" s="3"/>
      <c r="I35" s="3"/>
      <c r="J35" s="3"/>
      <c r="K35" s="3"/>
      <c r="L35" s="3"/>
      <c r="M35" s="3"/>
      <c r="N35" s="3"/>
    </row>
    <row r="36" spans="1:14">
      <c r="A36" s="3" t="s">
        <v>51</v>
      </c>
      <c r="B36" s="11"/>
      <c r="C36" s="16">
        <v>4500</v>
      </c>
      <c r="D36" s="30"/>
      <c r="E36" s="3" t="s">
        <v>41</v>
      </c>
      <c r="F36" s="79">
        <f t="shared" ref="F36:F42" si="0">C36*D36</f>
        <v>0</v>
      </c>
      <c r="G36" s="3"/>
      <c r="H36" s="3"/>
      <c r="I36" s="3"/>
      <c r="J36" s="3"/>
      <c r="K36" s="3"/>
      <c r="L36" s="3"/>
      <c r="M36" s="3"/>
      <c r="N36" s="3"/>
    </row>
    <row r="37" spans="1:14">
      <c r="A37" s="3" t="s">
        <v>52</v>
      </c>
      <c r="B37" s="11"/>
      <c r="C37" s="16">
        <v>4500</v>
      </c>
      <c r="D37" s="30"/>
      <c r="E37" s="3" t="s">
        <v>41</v>
      </c>
      <c r="F37" s="79">
        <f t="shared" si="0"/>
        <v>0</v>
      </c>
      <c r="G37" s="3"/>
      <c r="H37" s="3"/>
      <c r="I37" s="3"/>
      <c r="J37" s="3"/>
      <c r="K37" s="3"/>
      <c r="L37" s="3"/>
      <c r="M37" s="3"/>
      <c r="N37" s="3"/>
    </row>
    <row r="38" spans="1:14">
      <c r="A38" s="3" t="s">
        <v>53</v>
      </c>
      <c r="B38" s="11"/>
      <c r="C38" s="16">
        <v>4500</v>
      </c>
      <c r="D38" s="30"/>
      <c r="E38" s="3" t="s">
        <v>41</v>
      </c>
      <c r="F38" s="79">
        <f t="shared" si="0"/>
        <v>0</v>
      </c>
      <c r="G38" s="3"/>
      <c r="H38" s="3"/>
      <c r="I38" s="3"/>
      <c r="J38" s="3"/>
      <c r="K38" s="3"/>
      <c r="L38" s="3"/>
      <c r="M38" s="3"/>
      <c r="N38" s="3"/>
    </row>
    <row r="39" spans="1:14">
      <c r="A39" s="3" t="s">
        <v>48</v>
      </c>
      <c r="B39" s="11"/>
      <c r="C39" s="16">
        <v>4500</v>
      </c>
      <c r="D39" s="30"/>
      <c r="E39" s="3" t="s">
        <v>41</v>
      </c>
      <c r="F39" s="79">
        <f t="shared" si="0"/>
        <v>0</v>
      </c>
      <c r="G39" s="3"/>
      <c r="H39" s="3"/>
      <c r="I39" s="3"/>
      <c r="J39" s="3"/>
      <c r="K39" s="3"/>
      <c r="L39" s="3"/>
      <c r="M39" s="3"/>
      <c r="N39" s="3"/>
    </row>
    <row r="40" spans="1:14">
      <c r="A40" s="3" t="s">
        <v>49</v>
      </c>
      <c r="B40" s="11"/>
      <c r="C40" s="16">
        <v>4500</v>
      </c>
      <c r="D40" s="30"/>
      <c r="E40" s="3" t="s">
        <v>41</v>
      </c>
      <c r="F40" s="79">
        <f>C40*D40</f>
        <v>0</v>
      </c>
      <c r="G40" s="3"/>
      <c r="H40" s="3"/>
      <c r="I40" s="3"/>
      <c r="J40" s="3"/>
      <c r="K40" s="3"/>
      <c r="L40" s="3"/>
      <c r="M40" s="3"/>
      <c r="N40" s="3"/>
    </row>
    <row r="41" spans="1:14">
      <c r="A41" s="3" t="s">
        <v>50</v>
      </c>
      <c r="B41" s="11"/>
      <c r="C41" s="16">
        <v>4500</v>
      </c>
      <c r="D41" s="30"/>
      <c r="E41" s="3" t="s">
        <v>41</v>
      </c>
      <c r="F41" s="79">
        <f t="shared" si="0"/>
        <v>0</v>
      </c>
      <c r="G41" s="3"/>
      <c r="H41" s="3"/>
      <c r="I41" s="3"/>
      <c r="J41" s="3"/>
      <c r="K41" s="3"/>
      <c r="L41" s="3"/>
      <c r="M41" s="3"/>
      <c r="N41" s="3"/>
    </row>
    <row r="42" spans="1:14" ht="12" thickBot="1">
      <c r="A42" s="14" t="s">
        <v>42</v>
      </c>
      <c r="B42" s="18"/>
      <c r="C42" s="17">
        <v>300</v>
      </c>
      <c r="D42" s="31"/>
      <c r="E42" s="14" t="s">
        <v>41</v>
      </c>
      <c r="F42" s="80">
        <f t="shared" si="0"/>
        <v>0</v>
      </c>
      <c r="G42" s="3"/>
      <c r="H42" s="3"/>
      <c r="I42" s="3"/>
      <c r="J42" s="3"/>
      <c r="K42" s="3"/>
      <c r="L42" s="3"/>
      <c r="M42" s="3"/>
      <c r="N42" s="3"/>
    </row>
    <row r="43" spans="1:14" ht="12" thickBot="1">
      <c r="A43" s="3"/>
      <c r="B43" s="3"/>
      <c r="C43" s="3"/>
      <c r="D43" s="11"/>
      <c r="E43" s="7" t="s">
        <v>32</v>
      </c>
      <c r="F43" s="81">
        <f>SUM(F32:F42)</f>
        <v>0</v>
      </c>
      <c r="G43" s="3" t="s">
        <v>43</v>
      </c>
      <c r="H43" s="3"/>
      <c r="I43" s="3"/>
      <c r="J43" s="3"/>
      <c r="K43" s="3"/>
      <c r="L43" s="3"/>
      <c r="M43" s="3"/>
      <c r="N43" s="3"/>
    </row>
    <row r="44" spans="1:14" ht="12" thickTop="1">
      <c r="A44" s="3"/>
      <c r="B44" s="3"/>
      <c r="C44" s="3"/>
      <c r="D44" s="11"/>
      <c r="E44" s="7"/>
      <c r="F44" s="3"/>
      <c r="G44" s="3"/>
      <c r="H44" s="3"/>
      <c r="I44" s="3"/>
      <c r="J44" s="3"/>
      <c r="K44" s="3"/>
      <c r="L44" s="3"/>
      <c r="M44" s="3"/>
      <c r="N44" s="3"/>
    </row>
    <row r="45" spans="1:14">
      <c r="A45" s="3" t="s">
        <v>44</v>
      </c>
      <c r="B45" s="3"/>
      <c r="C45" s="52">
        <v>1500</v>
      </c>
      <c r="D45" s="30"/>
      <c r="E45" s="3" t="s">
        <v>41</v>
      </c>
      <c r="F45" s="82">
        <f>C45*D45</f>
        <v>0</v>
      </c>
      <c r="G45" s="3"/>
      <c r="H45" s="3"/>
      <c r="I45" s="3"/>
      <c r="J45" s="3"/>
      <c r="K45" s="3"/>
      <c r="L45" s="3"/>
      <c r="M45" s="3"/>
      <c r="N45" s="3"/>
    </row>
    <row r="46" spans="1:14" ht="12" thickBot="1">
      <c r="A46" s="14" t="s">
        <v>45</v>
      </c>
      <c r="B46" s="14"/>
      <c r="C46" s="53">
        <v>1500</v>
      </c>
      <c r="D46" s="31"/>
      <c r="E46" s="14" t="s">
        <v>41</v>
      </c>
      <c r="F46" s="83">
        <f>C46*D46</f>
        <v>0</v>
      </c>
      <c r="G46" s="3"/>
      <c r="H46" s="3"/>
      <c r="I46" s="3"/>
      <c r="J46" s="3"/>
      <c r="K46" s="3"/>
      <c r="L46" s="3"/>
      <c r="M46" s="3"/>
      <c r="N46" s="3"/>
    </row>
    <row r="47" spans="1:14" ht="12" thickBot="1">
      <c r="A47" s="3"/>
      <c r="B47" s="3"/>
      <c r="C47" s="11"/>
      <c r="D47" s="11"/>
      <c r="E47" s="7" t="s">
        <v>33</v>
      </c>
      <c r="F47" s="84">
        <f>SUM(F45:F46)</f>
        <v>0</v>
      </c>
      <c r="G47" s="3" t="s">
        <v>46</v>
      </c>
      <c r="H47" s="3"/>
      <c r="I47" s="3"/>
      <c r="J47" s="3"/>
      <c r="K47" s="3"/>
      <c r="L47" s="3"/>
      <c r="M47" s="3"/>
      <c r="N47" s="3"/>
    </row>
    <row r="48" spans="1:14" ht="12" thickTop="1">
      <c r="A48" s="43" t="s">
        <v>68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12" thickBo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2" thickBot="1">
      <c r="A50" s="14" t="s">
        <v>92</v>
      </c>
      <c r="B50" s="14"/>
      <c r="C50" s="14"/>
      <c r="D50" s="14"/>
      <c r="E50" s="14"/>
      <c r="F50" s="85">
        <f>学連合宿!O31</f>
        <v>0</v>
      </c>
      <c r="G50" s="3" t="s">
        <v>93</v>
      </c>
      <c r="H50" s="3"/>
      <c r="I50" s="3"/>
      <c r="J50" s="3"/>
      <c r="K50" s="3"/>
      <c r="L50" s="3"/>
      <c r="M50" s="3"/>
      <c r="N50" s="3"/>
    </row>
    <row r="51" spans="1:1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12" thickBot="1">
      <c r="A53" s="3"/>
      <c r="B53" s="3"/>
      <c r="C53" s="3"/>
      <c r="D53" s="58" t="s">
        <v>94</v>
      </c>
      <c r="E53" s="3"/>
      <c r="F53" s="81">
        <f>F43-F47+F50</f>
        <v>0</v>
      </c>
      <c r="G53" s="3"/>
      <c r="H53" s="3"/>
      <c r="I53" s="3"/>
      <c r="J53" s="3"/>
      <c r="K53" s="3"/>
      <c r="L53" s="3"/>
      <c r="M53" s="3"/>
      <c r="N53" s="3"/>
    </row>
    <row r="54" spans="1:14" ht="12" thickTop="1">
      <c r="A54" s="3"/>
      <c r="B54" s="3"/>
      <c r="C54" s="3"/>
      <c r="D54" s="19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17.25" customHeight="1">
      <c r="A55" s="21" t="s">
        <v>23</v>
      </c>
      <c r="B55" s="11"/>
      <c r="C55" s="1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17.25" customHeight="1" thickBot="1">
      <c r="A56" s="25" t="s">
        <v>47</v>
      </c>
      <c r="B56" s="11"/>
      <c r="C56" s="3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17.25" customHeight="1" thickTop="1" thickBot="1">
      <c r="A57" s="3" t="s">
        <v>24</v>
      </c>
      <c r="B57" s="4"/>
      <c r="C57" s="3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s="12" customFormat="1" ht="17.25" customHeight="1" thickTop="1" thickBot="1">
      <c r="A58" s="3" t="s">
        <v>0</v>
      </c>
      <c r="B58" s="4"/>
      <c r="C58" s="33"/>
      <c r="D58" s="3"/>
      <c r="E58" s="3"/>
      <c r="F58" s="8"/>
      <c r="G58" s="8"/>
      <c r="H58" s="8"/>
      <c r="I58" s="8"/>
      <c r="J58" s="8"/>
      <c r="K58" s="8"/>
      <c r="L58" s="8"/>
      <c r="M58" s="8"/>
      <c r="N58" s="8"/>
    </row>
    <row r="59" spans="1:14" ht="17.25" customHeight="1" thickTop="1" thickBot="1">
      <c r="A59" s="3" t="s">
        <v>34</v>
      </c>
      <c r="B59" s="4"/>
      <c r="C59" s="3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17.25" customHeight="1" thickTop="1" thickBot="1">
      <c r="A60" s="3" t="s">
        <v>54</v>
      </c>
      <c r="B60" s="4"/>
      <c r="C60" s="3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s="12" customFormat="1" ht="17.25" customHeight="1" thickTop="1" thickBot="1">
      <c r="A61" s="13" t="s">
        <v>1</v>
      </c>
      <c r="B61" s="4"/>
      <c r="C61" s="33"/>
      <c r="D61" s="3"/>
      <c r="E61" s="3"/>
      <c r="F61" s="8"/>
      <c r="G61" s="8"/>
      <c r="H61" s="8"/>
      <c r="I61" s="8"/>
      <c r="J61" s="8"/>
      <c r="K61" s="8"/>
      <c r="L61" s="8"/>
      <c r="M61" s="8"/>
      <c r="N61" s="8"/>
    </row>
    <row r="62" spans="1:14" ht="17.25" customHeight="1" thickTop="1" thickBot="1">
      <c r="A62" s="3" t="s">
        <v>55</v>
      </c>
      <c r="B62" s="28"/>
      <c r="C62" s="35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12" thickTop="1"/>
    <row r="64" spans="1:14">
      <c r="A64" s="21" t="s">
        <v>100</v>
      </c>
    </row>
    <row r="66" spans="1:9" ht="13.5">
      <c r="A66" s="66" t="s">
        <v>101</v>
      </c>
      <c r="B66"/>
      <c r="C66"/>
      <c r="D66"/>
    </row>
    <row r="67" spans="1:9" ht="20.25" customHeight="1">
      <c r="A67" s="70" t="s">
        <v>102</v>
      </c>
      <c r="B67" s="71" t="s">
        <v>103</v>
      </c>
      <c r="C67" s="70"/>
      <c r="G67" s="1" t="s">
        <v>108</v>
      </c>
      <c r="H67" s="1" t="s">
        <v>110</v>
      </c>
    </row>
    <row r="68" spans="1:9" ht="20.25" customHeight="1">
      <c r="A68" s="70" t="s">
        <v>104</v>
      </c>
      <c r="B68" s="72" t="s">
        <v>105</v>
      </c>
      <c r="C68" s="70"/>
      <c r="G68" s="1" t="s">
        <v>109</v>
      </c>
      <c r="H68" s="1" t="s">
        <v>110</v>
      </c>
      <c r="I68" s="73"/>
    </row>
    <row r="69" spans="1:9" ht="14.25">
      <c r="A69" s="67"/>
      <c r="B69"/>
      <c r="C69"/>
      <c r="D69"/>
      <c r="I69" s="73"/>
    </row>
    <row r="70" spans="1:9" ht="13.5">
      <c r="A70" s="68" t="s">
        <v>106</v>
      </c>
      <c r="B70"/>
      <c r="C70"/>
      <c r="D70"/>
    </row>
    <row r="71" spans="1:9" ht="13.5">
      <c r="A71" s="69" t="s">
        <v>107</v>
      </c>
      <c r="B71"/>
      <c r="C71"/>
      <c r="D71"/>
    </row>
  </sheetData>
  <phoneticPr fontId="1"/>
  <pageMargins left="0.75" right="0.75" top="0.64" bottom="0.64" header="0.51200000000000001" footer="0.51200000000000001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31"/>
  <sheetViews>
    <sheetView topLeftCell="B1" workbookViewId="0">
      <selection activeCell="L12" sqref="L12"/>
    </sheetView>
  </sheetViews>
  <sheetFormatPr defaultRowHeight="13.5"/>
  <cols>
    <col min="1" max="1" width="14.25" style="60" customWidth="1"/>
    <col min="2" max="2" width="14.375" style="60" customWidth="1"/>
    <col min="3" max="3" width="5.5" style="60" bestFit="1" customWidth="1"/>
    <col min="4" max="4" width="15.125" style="60" customWidth="1"/>
    <col min="5" max="5" width="4.75" style="60" customWidth="1"/>
    <col min="6" max="6" width="11.625" style="60" bestFit="1" customWidth="1"/>
    <col min="7" max="7" width="14.875" style="60" bestFit="1" customWidth="1"/>
    <col min="8" max="8" width="14.875" style="60" customWidth="1"/>
    <col min="9" max="9" width="6.375" style="60" customWidth="1"/>
    <col min="10" max="10" width="11" style="60" bestFit="1" customWidth="1"/>
    <col min="11" max="11" width="5.5" style="60" bestFit="1" customWidth="1"/>
    <col min="12" max="12" width="11.25" style="60" bestFit="1" customWidth="1"/>
    <col min="13" max="13" width="11.25" style="60" customWidth="1"/>
    <col min="14" max="14" width="23.875" style="60" customWidth="1"/>
    <col min="15" max="15" width="11.25" style="60" bestFit="1" customWidth="1"/>
    <col min="16" max="16384" width="9" style="60"/>
  </cols>
  <sheetData>
    <row r="1" spans="1:15" ht="25.5">
      <c r="A1" s="59" t="s">
        <v>97</v>
      </c>
    </row>
    <row r="2" spans="1:15" ht="30" customHeight="1">
      <c r="A2" s="59"/>
      <c r="B2" s="91" t="s">
        <v>96</v>
      </c>
      <c r="C2" s="92"/>
      <c r="D2" s="92"/>
      <c r="E2" s="92"/>
      <c r="F2" s="92"/>
      <c r="J2" s="91" t="s">
        <v>119</v>
      </c>
      <c r="K2" s="92"/>
      <c r="L2" s="92"/>
      <c r="M2" s="92"/>
      <c r="N2" s="92"/>
      <c r="O2" s="92"/>
    </row>
    <row r="3" spans="1:15" s="61" customFormat="1" ht="14.25">
      <c r="A3" s="88" t="s">
        <v>24</v>
      </c>
      <c r="B3" s="88" t="s">
        <v>74</v>
      </c>
      <c r="C3" s="88" t="s">
        <v>75</v>
      </c>
      <c r="D3" s="88" t="s">
        <v>76</v>
      </c>
      <c r="E3" s="88" t="s">
        <v>77</v>
      </c>
      <c r="F3" s="88" t="s">
        <v>78</v>
      </c>
      <c r="G3" s="88" t="s">
        <v>121</v>
      </c>
      <c r="H3" s="88"/>
      <c r="I3" s="88"/>
      <c r="J3" s="88" t="s">
        <v>79</v>
      </c>
      <c r="K3" s="88" t="s">
        <v>80</v>
      </c>
      <c r="L3" s="88" t="s">
        <v>81</v>
      </c>
      <c r="M3" s="93" t="s">
        <v>120</v>
      </c>
      <c r="N3" s="89" t="s">
        <v>116</v>
      </c>
      <c r="O3" s="88" t="s">
        <v>95</v>
      </c>
    </row>
    <row r="4" spans="1:15" s="61" customFormat="1" ht="14.25">
      <c r="A4" s="88"/>
      <c r="B4" s="88"/>
      <c r="C4" s="88"/>
      <c r="D4" s="88"/>
      <c r="E4" s="88"/>
      <c r="F4" s="88"/>
      <c r="G4" s="62" t="s">
        <v>98</v>
      </c>
      <c r="H4" s="62" t="s">
        <v>115</v>
      </c>
      <c r="I4" s="62" t="s">
        <v>82</v>
      </c>
      <c r="J4" s="88"/>
      <c r="K4" s="88"/>
      <c r="L4" s="88"/>
      <c r="M4" s="94"/>
      <c r="N4" s="90"/>
      <c r="O4" s="88"/>
    </row>
    <row r="5" spans="1:15">
      <c r="A5" s="75" t="s">
        <v>83</v>
      </c>
      <c r="B5" s="75" t="s">
        <v>84</v>
      </c>
      <c r="C5" s="75">
        <v>25</v>
      </c>
      <c r="D5" s="76" t="s">
        <v>112</v>
      </c>
      <c r="E5" s="75" t="s">
        <v>85</v>
      </c>
      <c r="F5" s="77">
        <v>34292</v>
      </c>
      <c r="G5" s="75" t="s">
        <v>86</v>
      </c>
      <c r="H5" s="75" t="s">
        <v>86</v>
      </c>
      <c r="I5" s="75" t="s">
        <v>86</v>
      </c>
      <c r="J5" s="75" t="s">
        <v>87</v>
      </c>
      <c r="K5" s="76" t="s">
        <v>113</v>
      </c>
      <c r="L5" s="75" t="s">
        <v>88</v>
      </c>
      <c r="M5" s="75">
        <v>1234567</v>
      </c>
      <c r="N5" s="75" t="s">
        <v>117</v>
      </c>
      <c r="O5" s="78">
        <v>2000</v>
      </c>
    </row>
    <row r="6" spans="1:15">
      <c r="A6" s="63"/>
      <c r="B6" s="86"/>
      <c r="C6" s="86"/>
      <c r="D6" s="86" t="s">
        <v>118</v>
      </c>
      <c r="E6" s="86"/>
      <c r="F6" s="86"/>
      <c r="G6" s="86" t="s">
        <v>118</v>
      </c>
      <c r="H6" s="86" t="s">
        <v>118</v>
      </c>
      <c r="I6" s="86" t="s">
        <v>118</v>
      </c>
      <c r="J6" s="86"/>
      <c r="K6" s="86"/>
      <c r="L6" s="86"/>
      <c r="M6" s="86"/>
      <c r="N6" s="86"/>
      <c r="O6" s="87">
        <f>IF(OR(D6="１．学連加盟員",D6="３．オフィシャル"),2000,IF(D6="２．岩大関係",1500,IF(D6="４．その他",3000,0)))+IF(G6="◯",600,0)+IF(H6="◯",2600,0)+IF(I6="◯",2800,0)</f>
        <v>0</v>
      </c>
    </row>
    <row r="7" spans="1:15">
      <c r="A7" s="63"/>
      <c r="B7" s="86"/>
      <c r="C7" s="86"/>
      <c r="D7" s="86" t="s">
        <v>118</v>
      </c>
      <c r="E7" s="86"/>
      <c r="F7" s="86"/>
      <c r="G7" s="86" t="s">
        <v>118</v>
      </c>
      <c r="H7" s="86" t="s">
        <v>118</v>
      </c>
      <c r="I7" s="86" t="s">
        <v>118</v>
      </c>
      <c r="J7" s="86"/>
      <c r="K7" s="86"/>
      <c r="L7" s="86"/>
      <c r="M7" s="86"/>
      <c r="N7" s="86"/>
      <c r="O7" s="87">
        <f t="shared" ref="O7:O30" si="0">IF(OR(D7="１．学連加盟員",D7="３．オフィシャル"),2000,IF(D7="２．岩大関係",1500,IF(D7="４．その他",3000,0)))+IF(G7="◯",600,0)+IF(H7="◯",2600,0)+IF(I7="◯",2800,0)</f>
        <v>0</v>
      </c>
    </row>
    <row r="8" spans="1:15">
      <c r="A8" s="63"/>
      <c r="B8" s="86"/>
      <c r="C8" s="86"/>
      <c r="D8" s="86" t="s">
        <v>118</v>
      </c>
      <c r="E8" s="86"/>
      <c r="F8" s="86"/>
      <c r="G8" s="86" t="s">
        <v>118</v>
      </c>
      <c r="H8" s="86" t="s">
        <v>118</v>
      </c>
      <c r="I8" s="86" t="s">
        <v>118</v>
      </c>
      <c r="J8" s="86"/>
      <c r="K8" s="86"/>
      <c r="L8" s="86"/>
      <c r="M8" s="86"/>
      <c r="N8" s="86"/>
      <c r="O8" s="87">
        <f t="shared" si="0"/>
        <v>0</v>
      </c>
    </row>
    <row r="9" spans="1:15">
      <c r="A9" s="63"/>
      <c r="B9" s="86"/>
      <c r="C9" s="86"/>
      <c r="D9" s="86" t="s">
        <v>118</v>
      </c>
      <c r="E9" s="86"/>
      <c r="F9" s="86"/>
      <c r="G9" s="86" t="s">
        <v>118</v>
      </c>
      <c r="H9" s="86" t="s">
        <v>118</v>
      </c>
      <c r="I9" s="86" t="s">
        <v>118</v>
      </c>
      <c r="J9" s="86"/>
      <c r="K9" s="86"/>
      <c r="L9" s="86"/>
      <c r="M9" s="86"/>
      <c r="N9" s="86"/>
      <c r="O9" s="87">
        <f t="shared" si="0"/>
        <v>0</v>
      </c>
    </row>
    <row r="10" spans="1:15">
      <c r="A10" s="63"/>
      <c r="B10" s="86"/>
      <c r="C10" s="86"/>
      <c r="D10" s="86" t="s">
        <v>118</v>
      </c>
      <c r="E10" s="86"/>
      <c r="F10" s="86"/>
      <c r="G10" s="86" t="s">
        <v>118</v>
      </c>
      <c r="H10" s="86" t="s">
        <v>118</v>
      </c>
      <c r="I10" s="86" t="s">
        <v>118</v>
      </c>
      <c r="J10" s="86"/>
      <c r="K10" s="86"/>
      <c r="L10" s="86"/>
      <c r="M10" s="86"/>
      <c r="N10" s="86"/>
      <c r="O10" s="87">
        <f t="shared" si="0"/>
        <v>0</v>
      </c>
    </row>
    <row r="11" spans="1:15">
      <c r="A11" s="63"/>
      <c r="B11" s="86"/>
      <c r="C11" s="86"/>
      <c r="D11" s="86" t="s">
        <v>118</v>
      </c>
      <c r="E11" s="86"/>
      <c r="F11" s="86"/>
      <c r="G11" s="86" t="s">
        <v>118</v>
      </c>
      <c r="H11" s="86" t="s">
        <v>118</v>
      </c>
      <c r="I11" s="86" t="s">
        <v>118</v>
      </c>
      <c r="J11" s="86"/>
      <c r="K11" s="86"/>
      <c r="L11" s="86"/>
      <c r="M11" s="86"/>
      <c r="N11" s="86"/>
      <c r="O11" s="87">
        <f t="shared" si="0"/>
        <v>0</v>
      </c>
    </row>
    <row r="12" spans="1:15">
      <c r="A12" s="63"/>
      <c r="B12" s="86"/>
      <c r="C12" s="86"/>
      <c r="D12" s="86" t="s">
        <v>118</v>
      </c>
      <c r="E12" s="86"/>
      <c r="F12" s="86"/>
      <c r="G12" s="86" t="s">
        <v>118</v>
      </c>
      <c r="H12" s="86" t="s">
        <v>118</v>
      </c>
      <c r="I12" s="86" t="s">
        <v>118</v>
      </c>
      <c r="J12" s="86"/>
      <c r="K12" s="86"/>
      <c r="L12" s="86"/>
      <c r="M12" s="86"/>
      <c r="N12" s="86"/>
      <c r="O12" s="87">
        <f t="shared" si="0"/>
        <v>0</v>
      </c>
    </row>
    <row r="13" spans="1:15">
      <c r="A13" s="63"/>
      <c r="B13" s="86"/>
      <c r="C13" s="86"/>
      <c r="D13" s="86" t="s">
        <v>118</v>
      </c>
      <c r="E13" s="86"/>
      <c r="F13" s="86"/>
      <c r="G13" s="86" t="s">
        <v>118</v>
      </c>
      <c r="H13" s="86" t="s">
        <v>118</v>
      </c>
      <c r="I13" s="86" t="s">
        <v>118</v>
      </c>
      <c r="J13" s="86"/>
      <c r="K13" s="86"/>
      <c r="L13" s="86"/>
      <c r="M13" s="86"/>
      <c r="N13" s="86"/>
      <c r="O13" s="87">
        <f t="shared" si="0"/>
        <v>0</v>
      </c>
    </row>
    <row r="14" spans="1:15">
      <c r="A14" s="63"/>
      <c r="B14" s="86"/>
      <c r="C14" s="86"/>
      <c r="D14" s="86" t="s">
        <v>118</v>
      </c>
      <c r="E14" s="86"/>
      <c r="F14" s="86"/>
      <c r="G14" s="86" t="s">
        <v>118</v>
      </c>
      <c r="H14" s="86" t="s">
        <v>118</v>
      </c>
      <c r="I14" s="86" t="s">
        <v>118</v>
      </c>
      <c r="J14" s="86"/>
      <c r="K14" s="86"/>
      <c r="L14" s="86"/>
      <c r="M14" s="86"/>
      <c r="N14" s="86"/>
      <c r="O14" s="87">
        <f t="shared" si="0"/>
        <v>0</v>
      </c>
    </row>
    <row r="15" spans="1:15">
      <c r="A15" s="63"/>
      <c r="B15" s="86"/>
      <c r="C15" s="86"/>
      <c r="D15" s="86" t="s">
        <v>118</v>
      </c>
      <c r="E15" s="86"/>
      <c r="F15" s="86"/>
      <c r="G15" s="86" t="s">
        <v>118</v>
      </c>
      <c r="H15" s="86" t="s">
        <v>118</v>
      </c>
      <c r="I15" s="86" t="s">
        <v>118</v>
      </c>
      <c r="J15" s="86"/>
      <c r="K15" s="86"/>
      <c r="L15" s="86"/>
      <c r="M15" s="86"/>
      <c r="N15" s="86"/>
      <c r="O15" s="87">
        <f t="shared" si="0"/>
        <v>0</v>
      </c>
    </row>
    <row r="16" spans="1:15">
      <c r="A16" s="63"/>
      <c r="B16" s="86"/>
      <c r="C16" s="86"/>
      <c r="D16" s="86" t="s">
        <v>118</v>
      </c>
      <c r="E16" s="86"/>
      <c r="F16" s="86"/>
      <c r="G16" s="86" t="s">
        <v>118</v>
      </c>
      <c r="H16" s="86" t="s">
        <v>118</v>
      </c>
      <c r="I16" s="86" t="s">
        <v>118</v>
      </c>
      <c r="J16" s="86"/>
      <c r="K16" s="86"/>
      <c r="L16" s="86"/>
      <c r="M16" s="86"/>
      <c r="N16" s="86"/>
      <c r="O16" s="87">
        <f t="shared" si="0"/>
        <v>0</v>
      </c>
    </row>
    <row r="17" spans="1:15">
      <c r="A17" s="63"/>
      <c r="B17" s="86"/>
      <c r="C17" s="86"/>
      <c r="D17" s="86" t="s">
        <v>118</v>
      </c>
      <c r="E17" s="86"/>
      <c r="F17" s="86"/>
      <c r="G17" s="86" t="s">
        <v>118</v>
      </c>
      <c r="H17" s="86" t="s">
        <v>118</v>
      </c>
      <c r="I17" s="86" t="s">
        <v>118</v>
      </c>
      <c r="J17" s="86"/>
      <c r="K17" s="86"/>
      <c r="L17" s="86"/>
      <c r="M17" s="86"/>
      <c r="N17" s="86"/>
      <c r="O17" s="87">
        <f t="shared" si="0"/>
        <v>0</v>
      </c>
    </row>
    <row r="18" spans="1:15">
      <c r="A18" s="63"/>
      <c r="B18" s="86"/>
      <c r="C18" s="86"/>
      <c r="D18" s="86" t="s">
        <v>118</v>
      </c>
      <c r="E18" s="86"/>
      <c r="F18" s="86"/>
      <c r="G18" s="86" t="s">
        <v>118</v>
      </c>
      <c r="H18" s="86" t="s">
        <v>118</v>
      </c>
      <c r="I18" s="86" t="s">
        <v>118</v>
      </c>
      <c r="J18" s="86"/>
      <c r="K18" s="86"/>
      <c r="L18" s="86"/>
      <c r="M18" s="86"/>
      <c r="N18" s="86"/>
      <c r="O18" s="87">
        <f t="shared" si="0"/>
        <v>0</v>
      </c>
    </row>
    <row r="19" spans="1:15">
      <c r="A19" s="63"/>
      <c r="B19" s="86"/>
      <c r="C19" s="86"/>
      <c r="D19" s="86" t="s">
        <v>118</v>
      </c>
      <c r="E19" s="86"/>
      <c r="F19" s="86"/>
      <c r="G19" s="86" t="s">
        <v>118</v>
      </c>
      <c r="H19" s="86" t="s">
        <v>118</v>
      </c>
      <c r="I19" s="86" t="s">
        <v>118</v>
      </c>
      <c r="J19" s="86"/>
      <c r="K19" s="86"/>
      <c r="L19" s="86"/>
      <c r="M19" s="86"/>
      <c r="N19" s="86"/>
      <c r="O19" s="87">
        <f t="shared" si="0"/>
        <v>0</v>
      </c>
    </row>
    <row r="20" spans="1:15">
      <c r="A20" s="63"/>
      <c r="B20" s="86"/>
      <c r="C20" s="86"/>
      <c r="D20" s="86" t="s">
        <v>118</v>
      </c>
      <c r="E20" s="86"/>
      <c r="F20" s="86"/>
      <c r="G20" s="86" t="s">
        <v>118</v>
      </c>
      <c r="H20" s="86" t="s">
        <v>118</v>
      </c>
      <c r="I20" s="86" t="s">
        <v>118</v>
      </c>
      <c r="J20" s="86"/>
      <c r="K20" s="86"/>
      <c r="L20" s="86"/>
      <c r="M20" s="86"/>
      <c r="N20" s="86"/>
      <c r="O20" s="87">
        <f t="shared" si="0"/>
        <v>0</v>
      </c>
    </row>
    <row r="21" spans="1:15">
      <c r="A21" s="63"/>
      <c r="B21" s="86"/>
      <c r="C21" s="86"/>
      <c r="D21" s="86" t="s">
        <v>118</v>
      </c>
      <c r="E21" s="86"/>
      <c r="F21" s="86"/>
      <c r="G21" s="86" t="s">
        <v>118</v>
      </c>
      <c r="H21" s="86" t="s">
        <v>118</v>
      </c>
      <c r="I21" s="86" t="s">
        <v>118</v>
      </c>
      <c r="J21" s="86"/>
      <c r="K21" s="86"/>
      <c r="L21" s="86"/>
      <c r="M21" s="86"/>
      <c r="N21" s="86"/>
      <c r="O21" s="87">
        <f t="shared" si="0"/>
        <v>0</v>
      </c>
    </row>
    <row r="22" spans="1:15">
      <c r="A22" s="63"/>
      <c r="B22" s="86"/>
      <c r="C22" s="86"/>
      <c r="D22" s="86" t="s">
        <v>118</v>
      </c>
      <c r="E22" s="86"/>
      <c r="F22" s="86"/>
      <c r="G22" s="86" t="s">
        <v>118</v>
      </c>
      <c r="H22" s="86" t="s">
        <v>118</v>
      </c>
      <c r="I22" s="86" t="s">
        <v>118</v>
      </c>
      <c r="J22" s="86"/>
      <c r="K22" s="86"/>
      <c r="L22" s="86"/>
      <c r="M22" s="86"/>
      <c r="N22" s="86"/>
      <c r="O22" s="87">
        <f t="shared" si="0"/>
        <v>0</v>
      </c>
    </row>
    <row r="23" spans="1:15">
      <c r="A23" s="63"/>
      <c r="B23" s="86"/>
      <c r="C23" s="86"/>
      <c r="D23" s="86" t="s">
        <v>118</v>
      </c>
      <c r="E23" s="86"/>
      <c r="F23" s="86"/>
      <c r="G23" s="86" t="s">
        <v>118</v>
      </c>
      <c r="H23" s="86" t="s">
        <v>118</v>
      </c>
      <c r="I23" s="86" t="s">
        <v>118</v>
      </c>
      <c r="J23" s="86"/>
      <c r="K23" s="86"/>
      <c r="L23" s="86"/>
      <c r="M23" s="86"/>
      <c r="N23" s="86"/>
      <c r="O23" s="87">
        <f t="shared" si="0"/>
        <v>0</v>
      </c>
    </row>
    <row r="24" spans="1:15">
      <c r="A24" s="63"/>
      <c r="B24" s="86"/>
      <c r="C24" s="86"/>
      <c r="D24" s="86" t="s">
        <v>118</v>
      </c>
      <c r="E24" s="86"/>
      <c r="F24" s="86"/>
      <c r="G24" s="86" t="s">
        <v>118</v>
      </c>
      <c r="H24" s="86" t="s">
        <v>118</v>
      </c>
      <c r="I24" s="86" t="s">
        <v>118</v>
      </c>
      <c r="J24" s="86"/>
      <c r="K24" s="86"/>
      <c r="L24" s="86"/>
      <c r="M24" s="86"/>
      <c r="N24" s="86"/>
      <c r="O24" s="87">
        <f t="shared" si="0"/>
        <v>0</v>
      </c>
    </row>
    <row r="25" spans="1:15">
      <c r="A25" s="63"/>
      <c r="B25" s="86"/>
      <c r="C25" s="86"/>
      <c r="D25" s="86" t="s">
        <v>118</v>
      </c>
      <c r="E25" s="86"/>
      <c r="F25" s="86"/>
      <c r="G25" s="86" t="s">
        <v>118</v>
      </c>
      <c r="H25" s="86" t="s">
        <v>118</v>
      </c>
      <c r="I25" s="86" t="s">
        <v>118</v>
      </c>
      <c r="J25" s="86"/>
      <c r="K25" s="86"/>
      <c r="L25" s="86"/>
      <c r="M25" s="86"/>
      <c r="N25" s="86"/>
      <c r="O25" s="87">
        <f t="shared" si="0"/>
        <v>0</v>
      </c>
    </row>
    <row r="26" spans="1:15">
      <c r="A26" s="63"/>
      <c r="B26" s="86"/>
      <c r="C26" s="86"/>
      <c r="D26" s="86" t="s">
        <v>118</v>
      </c>
      <c r="E26" s="86"/>
      <c r="F26" s="86"/>
      <c r="G26" s="86" t="s">
        <v>118</v>
      </c>
      <c r="H26" s="86" t="s">
        <v>118</v>
      </c>
      <c r="I26" s="86" t="s">
        <v>118</v>
      </c>
      <c r="J26" s="86"/>
      <c r="K26" s="86"/>
      <c r="L26" s="86"/>
      <c r="M26" s="86"/>
      <c r="N26" s="86"/>
      <c r="O26" s="87">
        <f t="shared" si="0"/>
        <v>0</v>
      </c>
    </row>
    <row r="27" spans="1:15">
      <c r="A27" s="63"/>
      <c r="B27" s="86"/>
      <c r="C27" s="86"/>
      <c r="D27" s="86" t="s">
        <v>118</v>
      </c>
      <c r="E27" s="86"/>
      <c r="F27" s="86"/>
      <c r="G27" s="86" t="s">
        <v>118</v>
      </c>
      <c r="H27" s="86" t="s">
        <v>118</v>
      </c>
      <c r="I27" s="86" t="s">
        <v>118</v>
      </c>
      <c r="J27" s="86"/>
      <c r="K27" s="86"/>
      <c r="L27" s="86"/>
      <c r="M27" s="86"/>
      <c r="N27" s="86"/>
      <c r="O27" s="87">
        <f t="shared" si="0"/>
        <v>0</v>
      </c>
    </row>
    <row r="28" spans="1:15">
      <c r="A28" s="63"/>
      <c r="B28" s="86"/>
      <c r="C28" s="86"/>
      <c r="D28" s="86" t="s">
        <v>118</v>
      </c>
      <c r="E28" s="86"/>
      <c r="F28" s="86"/>
      <c r="G28" s="86" t="s">
        <v>118</v>
      </c>
      <c r="H28" s="86" t="s">
        <v>118</v>
      </c>
      <c r="I28" s="86" t="s">
        <v>118</v>
      </c>
      <c r="J28" s="86"/>
      <c r="K28" s="86"/>
      <c r="L28" s="86"/>
      <c r="M28" s="86"/>
      <c r="N28" s="86"/>
      <c r="O28" s="87">
        <f t="shared" si="0"/>
        <v>0</v>
      </c>
    </row>
    <row r="29" spans="1:15">
      <c r="A29" s="63"/>
      <c r="B29" s="86"/>
      <c r="C29" s="86"/>
      <c r="D29" s="86" t="s">
        <v>118</v>
      </c>
      <c r="E29" s="86"/>
      <c r="F29" s="86"/>
      <c r="G29" s="86" t="s">
        <v>118</v>
      </c>
      <c r="H29" s="86" t="s">
        <v>118</v>
      </c>
      <c r="I29" s="86" t="s">
        <v>118</v>
      </c>
      <c r="J29" s="86"/>
      <c r="K29" s="86"/>
      <c r="L29" s="86"/>
      <c r="M29" s="86"/>
      <c r="N29" s="86"/>
      <c r="O29" s="87">
        <f t="shared" si="0"/>
        <v>0</v>
      </c>
    </row>
    <row r="30" spans="1:15">
      <c r="A30" s="63"/>
      <c r="B30" s="86"/>
      <c r="C30" s="86"/>
      <c r="D30" s="86" t="s">
        <v>118</v>
      </c>
      <c r="E30" s="86"/>
      <c r="F30" s="86"/>
      <c r="G30" s="86" t="s">
        <v>118</v>
      </c>
      <c r="H30" s="86" t="s">
        <v>118</v>
      </c>
      <c r="I30" s="86" t="s">
        <v>118</v>
      </c>
      <c r="J30" s="86"/>
      <c r="K30" s="86"/>
      <c r="L30" s="86"/>
      <c r="M30" s="86"/>
      <c r="N30" s="86"/>
      <c r="O30" s="87">
        <f t="shared" si="0"/>
        <v>0</v>
      </c>
    </row>
    <row r="31" spans="1:15">
      <c r="A31" s="74" t="s">
        <v>111</v>
      </c>
      <c r="L31" s="64" t="s">
        <v>99</v>
      </c>
      <c r="M31" s="64"/>
      <c r="N31" s="64"/>
      <c r="O31" s="65">
        <f>SUM(O6:O30)</f>
        <v>0</v>
      </c>
    </row>
  </sheetData>
  <mergeCells count="15">
    <mergeCell ref="G3:I3"/>
    <mergeCell ref="J3:J4"/>
    <mergeCell ref="K3:K4"/>
    <mergeCell ref="N3:N4"/>
    <mergeCell ref="O3:O4"/>
    <mergeCell ref="B2:F2"/>
    <mergeCell ref="J2:O2"/>
    <mergeCell ref="L3:L4"/>
    <mergeCell ref="M3:M4"/>
    <mergeCell ref="A3:A4"/>
    <mergeCell ref="B3:B4"/>
    <mergeCell ref="C3:C4"/>
    <mergeCell ref="D3:D4"/>
    <mergeCell ref="E3:E4"/>
    <mergeCell ref="F3:F4"/>
  </mergeCells>
  <phoneticPr fontId="1"/>
  <dataValidations count="4">
    <dataValidation type="list" allowBlank="1" showInputMessage="1" showErrorMessage="1" sqref="D6:D30">
      <formula1>"１．学連加盟員,２．岩大関係,３．オフィシャル,４．その他"</formula1>
    </dataValidation>
    <dataValidation type="list" allowBlank="1" showInputMessage="1" showErrorMessage="1" sqref="E6:E30">
      <formula1>"男,女"</formula1>
    </dataValidation>
    <dataValidation type="list" allowBlank="1" showInputMessage="1" showErrorMessage="1" sqref="L6:L30">
      <formula1>"E,A,B,F"</formula1>
    </dataValidation>
    <dataValidation type="list" allowBlank="1" showInputMessage="1" showErrorMessage="1" sqref="G6:I30">
      <formula1>"◯,✕"</formula1>
    </dataValidation>
  </dataValidations>
  <pageMargins left="0.7" right="0.7" top="0.75" bottom="0.75" header="0.3" footer="0.3"/>
  <pageSetup paperSize="2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サンプル</vt:lpstr>
      <vt:lpstr>エントリーシート</vt:lpstr>
      <vt:lpstr>学連合宿</vt:lpstr>
    </vt:vector>
  </TitlesOfParts>
  <Company>ジェネシスマッピング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三浦千鶴</dc:creator>
  <cp:lastModifiedBy>jyjyj</cp:lastModifiedBy>
  <cp:lastPrinted>2003-12-18T08:55:00Z</cp:lastPrinted>
  <dcterms:created xsi:type="dcterms:W3CDTF">2003-12-04T06:15:35Z</dcterms:created>
  <dcterms:modified xsi:type="dcterms:W3CDTF">2019-01-10T06:52:21Z</dcterms:modified>
</cp:coreProperties>
</file>